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vermeijm_noord-holland_nl/Documents/Documents/Documents/Subsidieloket/POP3 naar vervallen back-up/Samenwerking innovaties EIP/"/>
    </mc:Choice>
  </mc:AlternateContent>
  <xr:revisionPtr revIDLastSave="0" documentId="8_{F9A7A54C-B9CC-4007-9718-9D32E423FB73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Begroting" sheetId="1" r:id="rId1"/>
    <sheet name="loonkostenberekening" sheetId="2" r:id="rId2"/>
  </sheets>
  <definedNames>
    <definedName name="_xlnm.Print_Area" localSheetId="0">Begroting!$B$1:$S$88</definedName>
    <definedName name="_xlnm.Print_Area" localSheetId="1">loonkostenberekening!$B$2:$F$36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2" i="1" l="1"/>
  <c r="R58" i="1"/>
  <c r="Q53" i="1"/>
  <c r="R53" i="1" s="1"/>
  <c r="Q52" i="1"/>
  <c r="R52" i="1" s="1"/>
  <c r="Q51" i="1"/>
  <c r="R51" i="1" s="1"/>
  <c r="Q57" i="1"/>
  <c r="Q56" i="1"/>
  <c r="S56" i="1" s="1"/>
  <c r="Q55" i="1"/>
  <c r="S61" i="1"/>
  <c r="Q61" i="1"/>
  <c r="Q60" i="1"/>
  <c r="Q59" i="1"/>
  <c r="S59" i="1" s="1"/>
  <c r="R63" i="1"/>
  <c r="S63" i="1" s="1"/>
  <c r="Q63" i="1"/>
  <c r="Q47" i="1"/>
  <c r="R47" i="1" s="1"/>
  <c r="S47" i="1" s="1"/>
  <c r="Q43" i="1"/>
  <c r="Q46" i="1" s="1"/>
  <c r="Q39" i="1"/>
  <c r="Q35" i="1"/>
  <c r="Q31" i="1"/>
  <c r="Q27" i="1"/>
  <c r="R27" i="1" s="1"/>
  <c r="S27" i="1" s="1"/>
  <c r="Q23" i="1"/>
  <c r="R23" i="1" s="1"/>
  <c r="Q19" i="1"/>
  <c r="Q15" i="1"/>
  <c r="Q11" i="1"/>
  <c r="I67" i="1"/>
  <c r="Q49" i="1"/>
  <c r="R49" i="1" s="1"/>
  <c r="Q48" i="1"/>
  <c r="R48" i="1" s="1"/>
  <c r="Q65" i="1"/>
  <c r="R65" i="1" s="1"/>
  <c r="Q64" i="1"/>
  <c r="R64" i="1" s="1"/>
  <c r="Q45" i="1"/>
  <c r="Q44" i="1"/>
  <c r="Q41" i="1"/>
  <c r="Q40" i="1"/>
  <c r="R40" i="1" s="1"/>
  <c r="S40" i="1" s="1"/>
  <c r="R54" i="1" l="1"/>
  <c r="R43" i="1"/>
  <c r="S43" i="1" s="1"/>
  <c r="Q58" i="1"/>
  <c r="Q62" i="1"/>
  <c r="S55" i="1"/>
  <c r="Q42" i="1"/>
  <c r="Q66" i="1"/>
  <c r="R35" i="1"/>
  <c r="S51" i="1"/>
  <c r="Q54" i="1"/>
  <c r="R15" i="1"/>
  <c r="R19" i="1"/>
  <c r="Q50" i="1"/>
  <c r="S23" i="1"/>
  <c r="R31" i="1"/>
  <c r="R39" i="1"/>
  <c r="R50" i="1"/>
  <c r="S53" i="1"/>
  <c r="R66" i="1"/>
  <c r="S58" i="1"/>
  <c r="S52" i="1"/>
  <c r="S57" i="1"/>
  <c r="S60" i="1"/>
  <c r="S62" i="1" s="1"/>
  <c r="R11" i="1"/>
  <c r="S49" i="1"/>
  <c r="S65" i="1"/>
  <c r="S48" i="1"/>
  <c r="S50" i="1" s="1"/>
  <c r="S64" i="1"/>
  <c r="S66" i="1" s="1"/>
  <c r="R45" i="1"/>
  <c r="S45" i="1" s="1"/>
  <c r="R44" i="1"/>
  <c r="R46" i="1" s="1"/>
  <c r="R41" i="1"/>
  <c r="S41" i="1" s="1"/>
  <c r="K67" i="1"/>
  <c r="J67" i="1"/>
  <c r="H67" i="1"/>
  <c r="G67" i="1"/>
  <c r="Q33" i="1"/>
  <c r="Q32" i="1"/>
  <c r="Q37" i="1"/>
  <c r="Q36" i="1"/>
  <c r="Q38" i="1" s="1"/>
  <c r="Q34" i="1" l="1"/>
  <c r="S15" i="1"/>
  <c r="S11" i="1"/>
  <c r="S35" i="1"/>
  <c r="S39" i="1"/>
  <c r="S42" i="1" s="1"/>
  <c r="R42" i="1"/>
  <c r="S19" i="1"/>
  <c r="S31" i="1"/>
  <c r="S54" i="1"/>
  <c r="S44" i="1"/>
  <c r="S46" i="1" s="1"/>
  <c r="R32" i="1"/>
  <c r="R33" i="1"/>
  <c r="S33" i="1" s="1"/>
  <c r="R36" i="1"/>
  <c r="R37" i="1"/>
  <c r="S37" i="1" s="1"/>
  <c r="E17" i="2"/>
  <c r="E19" i="2" s="1"/>
  <c r="Q12" i="1"/>
  <c r="Q13" i="1"/>
  <c r="R13" i="1" s="1"/>
  <c r="S13" i="1" s="1"/>
  <c r="Q16" i="1"/>
  <c r="Q17" i="1"/>
  <c r="R17" i="1" s="1"/>
  <c r="Q20" i="1"/>
  <c r="Q21" i="1"/>
  <c r="Q24" i="1"/>
  <c r="Q25" i="1"/>
  <c r="R25" i="1" s="1"/>
  <c r="Q28" i="1"/>
  <c r="Q29" i="1"/>
  <c r="R29" i="1" s="1"/>
  <c r="B86" i="1"/>
  <c r="P67" i="1"/>
  <c r="O67" i="1"/>
  <c r="N67" i="1"/>
  <c r="M67" i="1"/>
  <c r="L67" i="1"/>
  <c r="F67" i="1"/>
  <c r="R34" i="1" l="1"/>
  <c r="R38" i="1"/>
  <c r="R16" i="1"/>
  <c r="R18" i="1" s="1"/>
  <c r="Q18" i="1"/>
  <c r="E22" i="2"/>
  <c r="E23" i="2" s="1"/>
  <c r="E25" i="2" s="1"/>
  <c r="Q26" i="1"/>
  <c r="Q22" i="1"/>
  <c r="R12" i="1"/>
  <c r="Q14" i="1"/>
  <c r="Q30" i="1"/>
  <c r="R28" i="1"/>
  <c r="R30" i="1" s="1"/>
  <c r="S32" i="1"/>
  <c r="S34" i="1" s="1"/>
  <c r="S36" i="1"/>
  <c r="S38" i="1" s="1"/>
  <c r="S29" i="1"/>
  <c r="S17" i="1"/>
  <c r="R24" i="1"/>
  <c r="R26" i="1" s="1"/>
  <c r="R21" i="1"/>
  <c r="S21" i="1" s="1"/>
  <c r="S25" i="1"/>
  <c r="R20" i="1"/>
  <c r="R22" i="1" s="1"/>
  <c r="S16" i="1" l="1"/>
  <c r="S18" i="1" s="1"/>
  <c r="E28" i="2"/>
  <c r="E29" i="2" s="1"/>
  <c r="E31" i="2"/>
  <c r="E35" i="2" s="1"/>
  <c r="S12" i="1"/>
  <c r="S14" i="1" s="1"/>
  <c r="R14" i="1"/>
  <c r="R67" i="1" s="1"/>
  <c r="S28" i="1"/>
  <c r="S30" i="1" s="1"/>
  <c r="S24" i="1"/>
  <c r="S26" i="1" s="1"/>
  <c r="S20" i="1"/>
  <c r="S22" i="1" s="1"/>
  <c r="S67" i="1" l="1"/>
  <c r="Q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Rausch, Yvette</author>
  </authors>
  <commentList>
    <comment ref="F9" authorId="0" shapeId="0" xr:uid="{00000000-0006-0000-0000-000001000000}">
      <text>
        <r>
          <rPr>
            <sz val="9"/>
            <color indexed="81"/>
            <rFont val="Arial"/>
            <family val="2"/>
          </rPr>
          <t>kosten voor geleverde goederen of diensten van een ‘derde’ partij, buiten de begunstigde</t>
        </r>
      </text>
    </comment>
    <comment ref="G9" authorId="0" shapeId="0" xr:uid="{00000000-0006-0000-0000-000002000000}">
      <text>
        <r>
          <rPr>
            <sz val="9"/>
            <color indexed="81"/>
            <rFont val="Arial"/>
            <family val="2"/>
          </rPr>
          <t>Kosten voor inzet van personeel in loondienst (altijd excl. BTW)</t>
        </r>
      </text>
    </comment>
    <comment ref="H9" authorId="0" shapeId="0" xr:uid="{00000000-0006-0000-0000-000003000000}">
      <text>
        <r>
          <rPr>
            <sz val="9"/>
            <color indexed="81"/>
            <rFont val="Arial"/>
            <family val="2"/>
          </rPr>
          <t>Kosten voor arbeid, inbreng in natura, door inzet van personen die NIET in loondienst zijn (€ 35) of verricht door vrijwilligers (€ 22). Altijd excl. BTW!</t>
        </r>
      </text>
    </comment>
    <comment ref="J9" authorId="0" shapeId="0" xr:uid="{00000000-0006-0000-0000-000004000000}">
      <text>
        <r>
          <rPr>
            <sz val="9"/>
            <color indexed="81"/>
            <rFont val="Arial"/>
            <family val="2"/>
          </rPr>
          <t>De toerekening van kosten voor het gebruik van activa (goederen) tijdens de looptijd van het project</t>
        </r>
      </text>
    </comment>
  </commentList>
</comments>
</file>

<file path=xl/sharedStrings.xml><?xml version="1.0" encoding="utf-8"?>
<sst xmlns="http://schemas.openxmlformats.org/spreadsheetml/2006/main" count="121" uniqueCount="88">
  <si>
    <t>Naam organisatie:</t>
  </si>
  <si>
    <t xml:space="preserve">Naam project: </t>
  </si>
  <si>
    <t>Datum:</t>
    <phoneticPr fontId="0" type="noConversion"/>
  </si>
  <si>
    <t>Kostensoorten</t>
  </si>
  <si>
    <t>Inkomsten</t>
  </si>
  <si>
    <t>Specificatie</t>
  </si>
  <si>
    <t>Aantal</t>
  </si>
  <si>
    <t>(negatief invullen)</t>
  </si>
  <si>
    <t>Totaal excl. BTW</t>
    <phoneticPr fontId="0" type="noConversion"/>
  </si>
  <si>
    <t>Totaal incl. BTW</t>
    <phoneticPr fontId="0" type="noConversion"/>
  </si>
  <si>
    <t>SUBTOTAAL</t>
  </si>
  <si>
    <t>Totaal</t>
  </si>
  <si>
    <t>FINANCIERINGSPLAN</t>
  </si>
  <si>
    <t>Bedrag</t>
    <phoneticPr fontId="0" type="noConversion"/>
  </si>
  <si>
    <t>Eigen inbreng</t>
  </si>
  <si>
    <t>Inbreng door derden (zoals banklening en giften)</t>
  </si>
  <si>
    <t>Andere subsidie:</t>
  </si>
  <si>
    <t>-Gemeente(n)</t>
  </si>
  <si>
    <t>-Waterschap</t>
  </si>
  <si>
    <t>-Rijk</t>
  </si>
  <si>
    <t>-Provincie</t>
  </si>
  <si>
    <t>EU/POP subsidie</t>
  </si>
  <si>
    <t>Uurtarief o.b.v. brutoloon plus werkgeverslasten en overhead</t>
  </si>
  <si>
    <t>Project:</t>
  </si>
  <si>
    <t>invullen</t>
  </si>
  <si>
    <t>Organisatie:</t>
  </si>
  <si>
    <t>Medewerker:</t>
  </si>
  <si>
    <t>In dienst:</t>
  </si>
  <si>
    <t xml:space="preserve">Uit dienst: </t>
  </si>
  <si>
    <t>[jaartal]</t>
  </si>
  <si>
    <t>(nacalculatie)</t>
  </si>
  <si>
    <t>Bruto loonkosten:</t>
  </si>
  <si>
    <t>zijnde:</t>
  </si>
  <si>
    <t>Brutoloon volgens cum. loonstaat</t>
  </si>
  <si>
    <t>invullen; let op! exclusief vakantiegeld</t>
  </si>
  <si>
    <t>Eindejaarsuitkering o.b.v. CAO of AO</t>
  </si>
  <si>
    <t>invullen; let op! eenmalige uitkeringen of beloningen zijn uitgesloten</t>
  </si>
  <si>
    <t>Totaal bruto loonkosten</t>
  </si>
  <si>
    <t>Subtotaal loonkosten</t>
  </si>
  <si>
    <t>Werkgeverslasten:</t>
  </si>
  <si>
    <t>Opslag 43,5% van bruto loonkosten</t>
  </si>
  <si>
    <t>Totaal werkgeverslasten</t>
  </si>
  <si>
    <t>Subtotaal loonkosten en werkgeverslasten</t>
  </si>
  <si>
    <t>Indirecte kosten</t>
  </si>
  <si>
    <t>Opslag 15% van loonkosten en wg lasten</t>
  </si>
  <si>
    <t>Totaal indirecte kosten</t>
  </si>
  <si>
    <t>Subtotaal loonkosten, wg lasten en indirecte kosten</t>
  </si>
  <si>
    <t>Aantal productieve uren (1.720 uur bij fulltime contract)</t>
  </si>
  <si>
    <t>invullen; O.b.v. 40-urige werkweek s.v.p. aanpassen bij deeltijd</t>
  </si>
  <si>
    <t>Uurtarief:</t>
  </si>
  <si>
    <t>Uitvoeringskosten</t>
  </si>
  <si>
    <t>Bijdragen in natura</t>
  </si>
  <si>
    <t>Afschrijvingskosten</t>
  </si>
  <si>
    <t>Kosten derden</t>
  </si>
  <si>
    <t xml:space="preserve">Projectbegroting </t>
  </si>
  <si>
    <t>Naam regeling:</t>
  </si>
  <si>
    <t>Uitgavenplanning (v)</t>
  </si>
  <si>
    <t>(v) Uitgavenplanning: Neem in de digitale aanvraag de planning per kwartaal op.</t>
  </si>
  <si>
    <t>Stuks prijs of tarief</t>
  </si>
  <si>
    <t>Subsidiabele activiteit</t>
  </si>
  <si>
    <t>Aankoop grond</t>
  </si>
  <si>
    <t>TOTAAL</t>
  </si>
  <si>
    <t>Personeels kosten (iii)</t>
  </si>
  <si>
    <t>(iii) Vul per medewerker in loondienst het format voor de loonkostenberekening in en voeg deze berekening(en) toe als bijlage(n) bij het projectplan ter onderbouwing van de loonkosten. Het format treft u aan op het tweede tabblad.</t>
  </si>
  <si>
    <t>Thema (i):</t>
  </si>
  <si>
    <t>Begrotingspost (ii)</t>
  </si>
  <si>
    <t>Financieringsplan: zorg voor dekking van het begrote bedrag inclusief of exclusief BTW.</t>
  </si>
  <si>
    <t>Samenwerking en kennisverspreiding</t>
  </si>
  <si>
    <t>Kosten voor coördinatie van het samenwerkingsbestand</t>
  </si>
  <si>
    <t>Kosten voor het verspreiden van resultaten van het project</t>
  </si>
  <si>
    <t>Kosten van de bouw, verbetering, verwerving of lease van onroerende goederen</t>
  </si>
  <si>
    <t>Bijdragen in natura: eigen arbeid</t>
  </si>
  <si>
    <t>Kosten van de koop of huurkoop van nieuwe machines en installaties</t>
  </si>
  <si>
    <t>Kosten van tweedehands goederen</t>
  </si>
  <si>
    <t>Kosten van architecten, ingenieurs en adviseurs</t>
  </si>
  <si>
    <t>Kosten van adviezen over duurzaamheid</t>
  </si>
  <si>
    <t>Kosten van haalbaarheidsstudies</t>
  </si>
  <si>
    <t>Kosten voor het testen en ontwikkelen van een innovatie in de praktijk</t>
  </si>
  <si>
    <t>Kosten van verwerving of ontwikkeling van computersoftware</t>
  </si>
  <si>
    <t>BTW (iv)</t>
  </si>
  <si>
    <t>(Niet) productieve investeringen</t>
  </si>
  <si>
    <r>
      <t xml:space="preserve">(Niet) productieve investeringen </t>
    </r>
    <r>
      <rPr>
        <b/>
        <sz val="9"/>
        <color theme="1"/>
        <rFont val="Arial"/>
        <family val="2"/>
      </rPr>
      <t>(vi)</t>
    </r>
  </si>
  <si>
    <t>(ii) Begrotingspost: Geef per begrotingspost per subsidiabele activiteit de uit te voeren activiteiten weer.</t>
  </si>
  <si>
    <t>Personeelskosten</t>
  </si>
  <si>
    <t>Samenwerking voor innovaties</t>
  </si>
  <si>
    <t>(vi) Geef per begrotingspost aan of het een productieve of een niet productieve investering betreft in verband met de hoogte van de subsidie (zie artikel 4 en 5, subsidieregeling Samenwerking in het kader van EIP-AGRI)</t>
  </si>
  <si>
    <t>(iv) BTW: BTW is niet subsidiabel voor de subsidieregeling Samenwerking in het kader van EIP-AGRI</t>
  </si>
  <si>
    <t>(i) Thema: Vul het van toepassing zijnde thema in zoals opgenomen in artikel 2 van de subsidieregeling Samenwerking in het kader van EIP-AGRI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</si>
</sst>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i/>
      <sz val="9"/>
      <color theme="1"/>
      <name val="Arial"/>
      <family val="2"/>
    </font>
    <font>
      <b/>
      <sz val="9"/>
      <color indexed="8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indexed="81"/>
      <name val="Arial"/>
      <family val="2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Protection="1">
      <protection hidden="1"/>
    </xf>
    <xf numFmtId="4" fontId="5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0" fontId="8" fillId="2" borderId="27" xfId="0" applyFont="1" applyFill="1" applyBorder="1"/>
    <xf numFmtId="0" fontId="8" fillId="2" borderId="28" xfId="0" applyFont="1" applyFill="1" applyBorder="1" applyAlignment="1">
      <alignment horizontal="center" vertical="center"/>
    </xf>
    <xf numFmtId="0" fontId="8" fillId="2" borderId="7" xfId="0" applyFont="1" applyFill="1" applyBorder="1"/>
    <xf numFmtId="0" fontId="8" fillId="0" borderId="0" xfId="0" applyFont="1"/>
    <xf numFmtId="0" fontId="10" fillId="3" borderId="0" xfId="0" applyFont="1" applyFill="1" applyBorder="1"/>
    <xf numFmtId="4" fontId="8" fillId="3" borderId="16" xfId="0" applyNumberFormat="1" applyFont="1" applyFill="1" applyBorder="1"/>
    <xf numFmtId="3" fontId="8" fillId="2" borderId="16" xfId="0" applyNumberFormat="1" applyFont="1" applyFill="1" applyBorder="1"/>
    <xf numFmtId="0" fontId="10" fillId="0" borderId="8" xfId="0" applyFont="1" applyBorder="1"/>
    <xf numFmtId="4" fontId="10" fillId="0" borderId="13" xfId="0" applyNumberFormat="1" applyFont="1" applyBorder="1"/>
    <xf numFmtId="3" fontId="10" fillId="0" borderId="13" xfId="0" applyNumberFormat="1" applyFont="1" applyBorder="1"/>
    <xf numFmtId="0" fontId="11" fillId="0" borderId="10" xfId="0" applyFont="1" applyBorder="1" applyAlignment="1">
      <alignment horizontal="left" wrapText="1"/>
    </xf>
    <xf numFmtId="0" fontId="10" fillId="0" borderId="10" xfId="0" applyFont="1" applyBorder="1"/>
    <xf numFmtId="0" fontId="10" fillId="3" borderId="15" xfId="0" applyFont="1" applyFill="1" applyBorder="1"/>
    <xf numFmtId="4" fontId="8" fillId="2" borderId="19" xfId="0" applyNumberFormat="1" applyFont="1" applyFill="1" applyBorder="1"/>
    <xf numFmtId="0" fontId="10" fillId="0" borderId="0" xfId="0" applyFont="1" applyAlignment="1">
      <alignment horizontal="left"/>
    </xf>
    <xf numFmtId="0" fontId="8" fillId="0" borderId="5" xfId="0" applyFont="1" applyBorder="1"/>
    <xf numFmtId="0" fontId="8" fillId="0" borderId="16" xfId="0" applyFont="1" applyBorder="1" applyAlignment="1">
      <alignment horizontal="right"/>
    </xf>
    <xf numFmtId="0" fontId="10" fillId="0" borderId="14" xfId="0" applyFont="1" applyBorder="1"/>
    <xf numFmtId="0" fontId="10" fillId="0" borderId="14" xfId="0" quotePrefix="1" applyFont="1" applyBorder="1"/>
    <xf numFmtId="4" fontId="8" fillId="0" borderId="22" xfId="0" applyNumberFormat="1" applyFont="1" applyBorder="1"/>
    <xf numFmtId="0" fontId="12" fillId="0" borderId="0" xfId="0" applyFont="1" applyBorder="1" applyAlignment="1">
      <alignment horizontal="left"/>
    </xf>
    <xf numFmtId="0" fontId="12" fillId="0" borderId="0" xfId="0" applyFont="1"/>
    <xf numFmtId="0" fontId="12" fillId="0" borderId="10" xfId="0" applyFont="1" applyBorder="1"/>
    <xf numFmtId="0" fontId="12" fillId="0" borderId="8" xfId="0" applyFont="1" applyBorder="1"/>
    <xf numFmtId="3" fontId="12" fillId="0" borderId="13" xfId="0" applyNumberFormat="1" applyFont="1" applyBorder="1"/>
    <xf numFmtId="4" fontId="12" fillId="0" borderId="13" xfId="0" applyNumberFormat="1" applyFont="1" applyBorder="1"/>
    <xf numFmtId="0" fontId="12" fillId="2" borderId="2" xfId="0" applyFont="1" applyFill="1" applyBorder="1"/>
    <xf numFmtId="0" fontId="12" fillId="2" borderId="18" xfId="0" applyFont="1" applyFill="1" applyBorder="1"/>
    <xf numFmtId="0" fontId="12" fillId="0" borderId="0" xfId="0" applyFont="1" applyAlignment="1">
      <alignment horizontal="left"/>
    </xf>
    <xf numFmtId="0" fontId="12" fillId="0" borderId="20" xfId="0" applyFont="1" applyBorder="1"/>
    <xf numFmtId="0" fontId="12" fillId="0" borderId="14" xfId="0" applyFont="1" applyBorder="1"/>
    <xf numFmtId="4" fontId="12" fillId="0" borderId="16" xfId="0" applyNumberFormat="1" applyFont="1" applyBorder="1"/>
    <xf numFmtId="0" fontId="12" fillId="4" borderId="5" xfId="0" applyFont="1" applyFill="1" applyBorder="1" applyProtection="1">
      <protection locked="0"/>
    </xf>
    <xf numFmtId="0" fontId="12" fillId="4" borderId="6" xfId="0" applyFont="1" applyFill="1" applyBorder="1" applyProtection="1">
      <protection locked="0"/>
    </xf>
    <xf numFmtId="0" fontId="12" fillId="4" borderId="6" xfId="0" applyFont="1" applyFill="1" applyBorder="1" applyProtection="1">
      <protection hidden="1"/>
    </xf>
    <xf numFmtId="4" fontId="12" fillId="4" borderId="20" xfId="0" applyNumberFormat="1" applyFont="1" applyFill="1" applyBorder="1" applyProtection="1">
      <protection locked="0"/>
    </xf>
    <xf numFmtId="0" fontId="12" fillId="4" borderId="14" xfId="0" applyFont="1" applyFill="1" applyBorder="1" applyProtection="1">
      <protection locked="0"/>
    </xf>
    <xf numFmtId="0" fontId="8" fillId="4" borderId="0" xfId="0" applyFont="1" applyFill="1" applyBorder="1" applyProtection="1">
      <protection locked="0"/>
    </xf>
    <xf numFmtId="0" fontId="10" fillId="4" borderId="0" xfId="0" applyFont="1" applyFill="1" applyBorder="1" applyProtection="1">
      <protection locked="0"/>
    </xf>
    <xf numFmtId="0" fontId="12" fillId="4" borderId="16" xfId="0" applyFont="1" applyFill="1" applyBorder="1" applyProtection="1">
      <protection locked="0"/>
    </xf>
    <xf numFmtId="0" fontId="12" fillId="4" borderId="0" xfId="0" applyFont="1" applyFill="1" applyBorder="1" applyProtection="1">
      <protection locked="0"/>
    </xf>
    <xf numFmtId="0" fontId="12" fillId="0" borderId="0" xfId="0" applyFont="1" applyProtection="1">
      <protection locked="0"/>
    </xf>
    <xf numFmtId="0" fontId="13" fillId="4" borderId="0" xfId="0" applyFont="1" applyFill="1" applyBorder="1" applyAlignment="1" applyProtection="1">
      <alignment horizontal="right"/>
      <protection locked="0"/>
    </xf>
    <xf numFmtId="0" fontId="11" fillId="4" borderId="0" xfId="0" applyFont="1" applyFill="1" applyBorder="1" applyProtection="1">
      <protection locked="0"/>
    </xf>
    <xf numFmtId="0" fontId="14" fillId="4" borderId="0" xfId="0" applyFont="1" applyFill="1" applyBorder="1" applyProtection="1">
      <protection locked="0"/>
    </xf>
    <xf numFmtId="14" fontId="14" fillId="4" borderId="0" xfId="0" applyNumberFormat="1" applyFont="1" applyFill="1" applyBorder="1" applyAlignment="1" applyProtection="1">
      <alignment horizontal="left"/>
      <protection locked="0"/>
    </xf>
    <xf numFmtId="0" fontId="15" fillId="4" borderId="0" xfId="0" applyFont="1" applyFill="1" applyBorder="1" applyProtection="1">
      <protection locked="0"/>
    </xf>
    <xf numFmtId="0" fontId="16" fillId="5" borderId="8" xfId="0" applyFont="1" applyFill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Protection="1">
      <protection locked="0"/>
    </xf>
    <xf numFmtId="4" fontId="12" fillId="5" borderId="8" xfId="0" applyNumberFormat="1" applyFont="1" applyFill="1" applyBorder="1" applyProtection="1">
      <protection locked="0"/>
    </xf>
    <xf numFmtId="4" fontId="12" fillId="0" borderId="8" xfId="0" applyNumberFormat="1" applyFont="1" applyFill="1" applyBorder="1" applyProtection="1">
      <protection hidden="1"/>
    </xf>
    <xf numFmtId="4" fontId="12" fillId="4" borderId="0" xfId="0" applyNumberFormat="1" applyFont="1" applyFill="1" applyBorder="1" applyProtection="1">
      <protection locked="0"/>
    </xf>
    <xf numFmtId="0" fontId="17" fillId="4" borderId="14" xfId="0" applyFont="1" applyFill="1" applyBorder="1" applyProtection="1">
      <protection locked="0"/>
    </xf>
    <xf numFmtId="0" fontId="17" fillId="6" borderId="0" xfId="0" applyFont="1" applyFill="1" applyBorder="1" applyProtection="1">
      <protection locked="0"/>
    </xf>
    <xf numFmtId="4" fontId="17" fillId="6" borderId="8" xfId="0" applyNumberFormat="1" applyFont="1" applyFill="1" applyBorder="1" applyProtection="1">
      <protection hidden="1"/>
    </xf>
    <xf numFmtId="0" fontId="17" fillId="4" borderId="16" xfId="0" applyFont="1" applyFill="1" applyBorder="1" applyProtection="1">
      <protection locked="0"/>
    </xf>
    <xf numFmtId="4" fontId="12" fillId="7" borderId="8" xfId="0" applyNumberFormat="1" applyFont="1" applyFill="1" applyBorder="1" applyProtection="1">
      <protection locked="0"/>
    </xf>
    <xf numFmtId="4" fontId="12" fillId="0" borderId="0" xfId="0" applyNumberFormat="1" applyFont="1" applyBorder="1" applyProtection="1">
      <protection hidden="1"/>
    </xf>
    <xf numFmtId="0" fontId="17" fillId="4" borderId="0" xfId="0" applyFont="1" applyFill="1" applyBorder="1" applyProtection="1">
      <protection locked="0"/>
    </xf>
    <xf numFmtId="4" fontId="17" fillId="4" borderId="0" xfId="0" applyNumberFormat="1" applyFont="1" applyFill="1" applyBorder="1" applyProtection="1">
      <protection hidden="1"/>
    </xf>
    <xf numFmtId="0" fontId="15" fillId="8" borderId="0" xfId="0" applyFont="1" applyFill="1" applyBorder="1" applyProtection="1">
      <protection locked="0"/>
    </xf>
    <xf numFmtId="0" fontId="17" fillId="8" borderId="0" xfId="0" applyFont="1" applyFill="1" applyBorder="1" applyProtection="1">
      <protection locked="0"/>
    </xf>
    <xf numFmtId="44" fontId="17" fillId="8" borderId="8" xfId="0" applyNumberFormat="1" applyFont="1" applyFill="1" applyBorder="1" applyProtection="1">
      <protection hidden="1"/>
    </xf>
    <xf numFmtId="0" fontId="12" fillId="4" borderId="21" xfId="0" applyFont="1" applyFill="1" applyBorder="1" applyProtection="1">
      <protection locked="0"/>
    </xf>
    <xf numFmtId="0" fontId="12" fillId="4" borderId="23" xfId="0" applyFont="1" applyFill="1" applyBorder="1" applyProtection="1">
      <protection locked="0"/>
    </xf>
    <xf numFmtId="0" fontId="12" fillId="4" borderId="24" xfId="0" applyFont="1" applyFill="1" applyBorder="1" applyProtection="1">
      <protection locked="0"/>
    </xf>
    <xf numFmtId="0" fontId="17" fillId="0" borderId="0" xfId="0" applyFont="1" applyProtection="1">
      <protection locked="0"/>
    </xf>
    <xf numFmtId="0" fontId="10" fillId="3" borderId="12" xfId="0" applyFont="1" applyFill="1" applyBorder="1"/>
    <xf numFmtId="4" fontId="8" fillId="3" borderId="12" xfId="0" applyNumberFormat="1" applyFont="1" applyFill="1" applyBorder="1"/>
    <xf numFmtId="0" fontId="8" fillId="3" borderId="31" xfId="0" applyFont="1" applyFill="1" applyBorder="1" applyAlignment="1">
      <alignment horizontal="left"/>
    </xf>
    <xf numFmtId="4" fontId="8" fillId="3" borderId="32" xfId="0" applyNumberFormat="1" applyFont="1" applyFill="1" applyBorder="1"/>
    <xf numFmtId="0" fontId="12" fillId="0" borderId="1" xfId="0" applyFont="1" applyBorder="1"/>
    <xf numFmtId="0" fontId="10" fillId="3" borderId="12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left"/>
    </xf>
    <xf numFmtId="0" fontId="17" fillId="0" borderId="21" xfId="0" applyFont="1" applyBorder="1" applyAlignment="1">
      <alignment horizontal="right"/>
    </xf>
    <xf numFmtId="0" fontId="8" fillId="2" borderId="28" xfId="0" applyFont="1" applyFill="1" applyBorder="1" applyAlignment="1">
      <alignment horizontal="left"/>
    </xf>
    <xf numFmtId="0" fontId="8" fillId="2" borderId="26" xfId="0" applyFont="1" applyFill="1" applyBorder="1"/>
    <xf numFmtId="0" fontId="8" fillId="2" borderId="35" xfId="0" applyFont="1" applyFill="1" applyBorder="1" applyAlignment="1">
      <alignment horizontal="center" vertical="center" wrapText="1"/>
    </xf>
    <xf numFmtId="0" fontId="12" fillId="0" borderId="9" xfId="0" applyFont="1" applyBorder="1"/>
    <xf numFmtId="0" fontId="12" fillId="0" borderId="31" xfId="0" applyFont="1" applyBorder="1"/>
    <xf numFmtId="0" fontId="10" fillId="3" borderId="14" xfId="0" applyFont="1" applyFill="1" applyBorder="1"/>
    <xf numFmtId="0" fontId="12" fillId="2" borderId="34" xfId="0" applyFont="1" applyFill="1" applyBorder="1"/>
    <xf numFmtId="4" fontId="12" fillId="2" borderId="19" xfId="0" applyNumberFormat="1" applyFont="1" applyFill="1" applyBorder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4" fillId="0" borderId="0" xfId="0" applyNumberFormat="1" applyFont="1"/>
    <xf numFmtId="164" fontId="8" fillId="2" borderId="30" xfId="0" applyNumberFormat="1" applyFont="1" applyFill="1" applyBorder="1" applyAlignment="1">
      <alignment horizontal="center" vertical="center" wrapText="1"/>
    </xf>
    <xf numFmtId="164" fontId="8" fillId="2" borderId="26" xfId="0" applyNumberFormat="1" applyFont="1" applyFill="1" applyBorder="1" applyAlignment="1">
      <alignment horizontal="center" vertical="center" wrapText="1"/>
    </xf>
    <xf numFmtId="164" fontId="8" fillId="2" borderId="29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8" fillId="3" borderId="31" xfId="0" applyNumberFormat="1" applyFont="1" applyFill="1" applyBorder="1"/>
    <xf numFmtId="164" fontId="8" fillId="3" borderId="12" xfId="0" applyNumberFormat="1" applyFont="1" applyFill="1" applyBorder="1"/>
    <xf numFmtId="164" fontId="8" fillId="3" borderId="32" xfId="0" applyNumberFormat="1" applyFont="1" applyFill="1" applyBorder="1"/>
    <xf numFmtId="164" fontId="10" fillId="0" borderId="9" xfId="0" applyNumberFormat="1" applyFont="1" applyBorder="1"/>
    <xf numFmtId="164" fontId="10" fillId="0" borderId="8" xfId="0" applyNumberFormat="1" applyFont="1" applyBorder="1"/>
    <xf numFmtId="164" fontId="10" fillId="0" borderId="13" xfId="0" applyNumberFormat="1" applyFont="1" applyBorder="1"/>
    <xf numFmtId="164" fontId="12" fillId="0" borderId="9" xfId="0" applyNumberFormat="1" applyFont="1" applyBorder="1"/>
    <xf numFmtId="164" fontId="12" fillId="0" borderId="8" xfId="0" applyNumberFormat="1" applyFont="1" applyBorder="1"/>
    <xf numFmtId="164" fontId="12" fillId="0" borderId="13" xfId="0" applyNumberFormat="1" applyFont="1" applyBorder="1"/>
    <xf numFmtId="164" fontId="8" fillId="3" borderId="14" xfId="0" applyNumberFormat="1" applyFont="1" applyFill="1" applyBorder="1"/>
    <xf numFmtId="164" fontId="8" fillId="3" borderId="0" xfId="0" applyNumberFormat="1" applyFont="1" applyFill="1" applyBorder="1"/>
    <xf numFmtId="164" fontId="8" fillId="3" borderId="16" xfId="0" applyNumberFormat="1" applyFont="1" applyFill="1" applyBorder="1"/>
    <xf numFmtId="164" fontId="8" fillId="2" borderId="34" xfId="0" applyNumberFormat="1" applyFont="1" applyFill="1" applyBorder="1"/>
    <xf numFmtId="164" fontId="8" fillId="2" borderId="18" xfId="0" applyNumberFormat="1" applyFont="1" applyFill="1" applyBorder="1"/>
    <xf numFmtId="164" fontId="8" fillId="2" borderId="22" xfId="0" applyNumberFormat="1" applyFont="1" applyFill="1" applyBorder="1"/>
    <xf numFmtId="164" fontId="12" fillId="0" borderId="0" xfId="0" applyNumberFormat="1" applyFont="1"/>
    <xf numFmtId="164" fontId="10" fillId="0" borderId="17" xfId="0" applyNumberFormat="1" applyFont="1" applyBorder="1"/>
    <xf numFmtId="164" fontId="12" fillId="0" borderId="17" xfId="0" applyNumberFormat="1" applyFont="1" applyBorder="1"/>
    <xf numFmtId="164" fontId="10" fillId="3" borderId="0" xfId="0" applyNumberFormat="1" applyFont="1" applyFill="1" applyBorder="1"/>
    <xf numFmtId="164" fontId="12" fillId="0" borderId="8" xfId="1" applyNumberFormat="1" applyFont="1" applyBorder="1"/>
    <xf numFmtId="164" fontId="8" fillId="2" borderId="4" xfId="0" applyNumberFormat="1" applyFont="1" applyFill="1" applyBorder="1"/>
    <xf numFmtId="164" fontId="8" fillId="2" borderId="26" xfId="0" applyNumberFormat="1" applyFont="1" applyFill="1" applyBorder="1" applyAlignment="1">
      <alignment wrapText="1"/>
    </xf>
    <xf numFmtId="164" fontId="8" fillId="2" borderId="7" xfId="0" applyNumberFormat="1" applyFont="1" applyFill="1" applyBorder="1" applyAlignment="1">
      <alignment wrapText="1"/>
    </xf>
    <xf numFmtId="164" fontId="8" fillId="2" borderId="25" xfId="0" applyNumberFormat="1" applyFont="1" applyFill="1" applyBorder="1" applyAlignment="1">
      <alignment wrapText="1"/>
    </xf>
    <xf numFmtId="164" fontId="12" fillId="0" borderId="10" xfId="0" applyNumberFormat="1" applyFont="1" applyBorder="1"/>
    <xf numFmtId="164" fontId="12" fillId="0" borderId="11" xfId="0" applyNumberFormat="1" applyFont="1" applyBorder="1"/>
    <xf numFmtId="164" fontId="8" fillId="2" borderId="11" xfId="0" applyNumberFormat="1" applyFont="1" applyFill="1" applyBorder="1"/>
    <xf numFmtId="164" fontId="8" fillId="2" borderId="33" xfId="0" applyNumberFormat="1" applyFont="1" applyFill="1" applyBorder="1"/>
    <xf numFmtId="0" fontId="8" fillId="2" borderId="29" xfId="0" applyNumberFormat="1" applyFont="1" applyFill="1" applyBorder="1"/>
    <xf numFmtId="0" fontId="8" fillId="2" borderId="28" xfId="0" applyNumberFormat="1" applyFont="1" applyFill="1" applyBorder="1"/>
    <xf numFmtId="164" fontId="8" fillId="2" borderId="19" xfId="0" applyNumberFormat="1" applyFont="1" applyFill="1" applyBorder="1"/>
    <xf numFmtId="0" fontId="10" fillId="4" borderId="0" xfId="0" applyFont="1" applyFill="1" applyAlignment="1">
      <alignment horizontal="left"/>
    </xf>
    <xf numFmtId="164" fontId="10" fillId="4" borderId="8" xfId="0" applyNumberFormat="1" applyFont="1" applyFill="1" applyBorder="1"/>
    <xf numFmtId="164" fontId="12" fillId="4" borderId="8" xfId="0" applyNumberFormat="1" applyFont="1" applyFill="1" applyBorder="1"/>
    <xf numFmtId="164" fontId="8" fillId="2" borderId="31" xfId="0" applyNumberFormat="1" applyFont="1" applyFill="1" applyBorder="1"/>
    <xf numFmtId="164" fontId="8" fillId="2" borderId="13" xfId="0" applyNumberFormat="1" applyFont="1" applyFill="1" applyBorder="1"/>
    <xf numFmtId="0" fontId="19" fillId="0" borderId="0" xfId="0" applyFont="1" applyAlignment="1">
      <alignment horizontal="left"/>
    </xf>
    <xf numFmtId="164" fontId="10" fillId="9" borderId="8" xfId="0" applyNumberFormat="1" applyFont="1" applyFill="1" applyBorder="1"/>
    <xf numFmtId="164" fontId="12" fillId="9" borderId="8" xfId="0" applyNumberFormat="1" applyFont="1" applyFill="1" applyBorder="1"/>
    <xf numFmtId="164" fontId="10" fillId="9" borderId="9" xfId="0" applyNumberFormat="1" applyFont="1" applyFill="1" applyBorder="1"/>
    <xf numFmtId="164" fontId="12" fillId="9" borderId="9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179294</xdr:colOff>
      <xdr:row>0</xdr:row>
      <xdr:rowOff>67235</xdr:rowOff>
    </xdr:from>
    <xdr:to>
      <xdr:col>18</xdr:col>
      <xdr:colOff>597274</xdr:colOff>
      <xdr:row>5</xdr:row>
      <xdr:rowOff>123264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2353" y="67235"/>
          <a:ext cx="1885950" cy="1232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627529</xdr:colOff>
      <xdr:row>68</xdr:row>
      <xdr:rowOff>112059</xdr:rowOff>
    </xdr:from>
    <xdr:to>
      <xdr:col>14</xdr:col>
      <xdr:colOff>39186</xdr:colOff>
      <xdr:row>74</xdr:row>
      <xdr:rowOff>78439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17823" y="10096500"/>
          <a:ext cx="3423363" cy="907675"/>
        </a:xfrm>
        <a:prstGeom prst="rect">
          <a:avLst/>
        </a:prstGeom>
      </xdr:spPr>
    </xdr:pic>
    <xdr:clientData/>
  </xdr:twoCellAnchor>
  <xdr:twoCellAnchor editAs="oneCell">
    <xdr:from>
      <xdr:col>9</xdr:col>
      <xdr:colOff>826184</xdr:colOff>
      <xdr:row>0</xdr:row>
      <xdr:rowOff>232151</xdr:rowOff>
    </xdr:from>
    <xdr:to>
      <xdr:col>13</xdr:col>
      <xdr:colOff>471437</xdr:colOff>
      <xdr:row>2</xdr:row>
      <xdr:rowOff>172161</xdr:rowOff>
    </xdr:to>
    <xdr:pic>
      <xdr:nvPicPr>
        <xdr:cNvPr id="6" name="Afbeelding 5" descr="Beschrijving: cid:image001.jpg@01D0B80B.C861865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2904" y="232151"/>
          <a:ext cx="2581275" cy="506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2238375</xdr:colOff>
      <xdr:row>3</xdr:row>
      <xdr:rowOff>114300</xdr:rowOff>
    </xdr:from>
    <xdr:to>
      <xdr:col>4</xdr:col>
      <xdr:colOff>781050</xdr:colOff>
      <xdr:row>8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695325"/>
          <a:ext cx="1457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2546351</xdr:colOff>
      <xdr:row>8</xdr:row>
      <xdr:rowOff>44450</xdr:rowOff>
    </xdr:from>
    <xdr:to>
      <xdr:col>5</xdr:col>
      <xdr:colOff>247651</xdr:colOff>
      <xdr:row>10</xdr:row>
      <xdr:rowOff>18795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8351" y="1524000"/>
          <a:ext cx="1746250" cy="342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view="pageLayout" topLeftCell="C1" zoomScale="86" zoomScaleNormal="70" zoomScalePageLayoutView="86" workbookViewId="0">
      <selection activeCell="C1" sqref="C1"/>
    </sheetView>
  </sheetViews>
  <sheetFormatPr defaultColWidth="8.85546875" defaultRowHeight="15" x14ac:dyDescent="0.25"/>
  <cols>
    <col min="1" max="1" width="35" customWidth="1"/>
    <col min="2" max="2" width="62" style="2" customWidth="1"/>
    <col min="3" max="3" width="35" bestFit="1" customWidth="1"/>
    <col min="4" max="4" width="7.42578125" customWidth="1"/>
    <col min="5" max="5" width="8.7109375" customWidth="1"/>
    <col min="6" max="6" width="9.7109375" style="97" customWidth="1"/>
    <col min="7" max="7" width="12" style="97" customWidth="1"/>
    <col min="8" max="9" width="10.140625" style="97" customWidth="1"/>
    <col min="10" max="10" width="12.85546875" style="97" customWidth="1"/>
    <col min="11" max="11" width="12" style="97" customWidth="1"/>
    <col min="12" max="12" width="8.85546875" style="97" customWidth="1"/>
    <col min="13" max="13" width="8.42578125" style="97" customWidth="1"/>
    <col min="14" max="14" width="7.85546875" style="97" customWidth="1"/>
    <col min="15" max="15" width="8.140625" style="97" customWidth="1"/>
    <col min="16" max="16" width="12.5703125" customWidth="1"/>
    <col min="17" max="17" width="12.28515625" style="97" customWidth="1"/>
    <col min="18" max="18" width="9.7109375" style="97" customWidth="1"/>
    <col min="19" max="19" width="12.42578125" style="97" customWidth="1"/>
    <col min="259" max="259" width="39.28515625" customWidth="1"/>
    <col min="260" max="260" width="27.140625" customWidth="1"/>
    <col min="261" max="261" width="7.42578125" customWidth="1"/>
    <col min="262" max="263" width="9" customWidth="1"/>
    <col min="264" max="264" width="10.28515625" customWidth="1"/>
    <col min="265" max="266" width="9" customWidth="1"/>
    <col min="267" max="267" width="10" customWidth="1"/>
    <col min="268" max="268" width="8.85546875" customWidth="1"/>
    <col min="269" max="269" width="8.42578125" customWidth="1"/>
    <col min="270" max="270" width="7.85546875" customWidth="1"/>
    <col min="271" max="271" width="8.140625" customWidth="1"/>
    <col min="272" max="272" width="11.28515625" bestFit="1" customWidth="1"/>
    <col min="273" max="273" width="12.28515625" customWidth="1"/>
    <col min="274" max="274" width="9.7109375" customWidth="1"/>
    <col min="275" max="275" width="12.42578125" customWidth="1"/>
    <col min="515" max="515" width="39.28515625" customWidth="1"/>
    <col min="516" max="516" width="27.140625" customWidth="1"/>
    <col min="517" max="517" width="7.42578125" customWidth="1"/>
    <col min="518" max="519" width="9" customWidth="1"/>
    <col min="520" max="520" width="10.28515625" customWidth="1"/>
    <col min="521" max="522" width="9" customWidth="1"/>
    <col min="523" max="523" width="10" customWidth="1"/>
    <col min="524" max="524" width="8.85546875" customWidth="1"/>
    <col min="525" max="525" width="8.42578125" customWidth="1"/>
    <col min="526" max="526" width="7.85546875" customWidth="1"/>
    <col min="527" max="527" width="8.140625" customWidth="1"/>
    <col min="528" max="528" width="11.28515625" bestFit="1" customWidth="1"/>
    <col min="529" max="529" width="12.28515625" customWidth="1"/>
    <col min="530" max="530" width="9.7109375" customWidth="1"/>
    <col min="531" max="531" width="12.42578125" customWidth="1"/>
    <col min="771" max="771" width="39.28515625" customWidth="1"/>
    <col min="772" max="772" width="27.140625" customWidth="1"/>
    <col min="773" max="773" width="7.42578125" customWidth="1"/>
    <col min="774" max="775" width="9" customWidth="1"/>
    <col min="776" max="776" width="10.28515625" customWidth="1"/>
    <col min="777" max="778" width="9" customWidth="1"/>
    <col min="779" max="779" width="10" customWidth="1"/>
    <col min="780" max="780" width="8.85546875" customWidth="1"/>
    <col min="781" max="781" width="8.42578125" customWidth="1"/>
    <col min="782" max="782" width="7.85546875" customWidth="1"/>
    <col min="783" max="783" width="8.140625" customWidth="1"/>
    <col min="784" max="784" width="11.28515625" bestFit="1" customWidth="1"/>
    <col min="785" max="785" width="12.28515625" customWidth="1"/>
    <col min="786" max="786" width="9.7109375" customWidth="1"/>
    <col min="787" max="787" width="12.42578125" customWidth="1"/>
    <col min="1027" max="1027" width="39.28515625" customWidth="1"/>
    <col min="1028" max="1028" width="27.140625" customWidth="1"/>
    <col min="1029" max="1029" width="7.42578125" customWidth="1"/>
    <col min="1030" max="1031" width="9" customWidth="1"/>
    <col min="1032" max="1032" width="10.28515625" customWidth="1"/>
    <col min="1033" max="1034" width="9" customWidth="1"/>
    <col min="1035" max="1035" width="10" customWidth="1"/>
    <col min="1036" max="1036" width="8.85546875" customWidth="1"/>
    <col min="1037" max="1037" width="8.42578125" customWidth="1"/>
    <col min="1038" max="1038" width="7.85546875" customWidth="1"/>
    <col min="1039" max="1039" width="8.140625" customWidth="1"/>
    <col min="1040" max="1040" width="11.28515625" bestFit="1" customWidth="1"/>
    <col min="1041" max="1041" width="12.28515625" customWidth="1"/>
    <col min="1042" max="1042" width="9.7109375" customWidth="1"/>
    <col min="1043" max="1043" width="12.42578125" customWidth="1"/>
    <col min="1283" max="1283" width="39.28515625" customWidth="1"/>
    <col min="1284" max="1284" width="27.140625" customWidth="1"/>
    <col min="1285" max="1285" width="7.42578125" customWidth="1"/>
    <col min="1286" max="1287" width="9" customWidth="1"/>
    <col min="1288" max="1288" width="10.28515625" customWidth="1"/>
    <col min="1289" max="1290" width="9" customWidth="1"/>
    <col min="1291" max="1291" width="10" customWidth="1"/>
    <col min="1292" max="1292" width="8.85546875" customWidth="1"/>
    <col min="1293" max="1293" width="8.42578125" customWidth="1"/>
    <col min="1294" max="1294" width="7.85546875" customWidth="1"/>
    <col min="1295" max="1295" width="8.140625" customWidth="1"/>
    <col min="1296" max="1296" width="11.28515625" bestFit="1" customWidth="1"/>
    <col min="1297" max="1297" width="12.28515625" customWidth="1"/>
    <col min="1298" max="1298" width="9.7109375" customWidth="1"/>
    <col min="1299" max="1299" width="12.42578125" customWidth="1"/>
    <col min="1539" max="1539" width="39.28515625" customWidth="1"/>
    <col min="1540" max="1540" width="27.140625" customWidth="1"/>
    <col min="1541" max="1541" width="7.42578125" customWidth="1"/>
    <col min="1542" max="1543" width="9" customWidth="1"/>
    <col min="1544" max="1544" width="10.28515625" customWidth="1"/>
    <col min="1545" max="1546" width="9" customWidth="1"/>
    <col min="1547" max="1547" width="10" customWidth="1"/>
    <col min="1548" max="1548" width="8.85546875" customWidth="1"/>
    <col min="1549" max="1549" width="8.42578125" customWidth="1"/>
    <col min="1550" max="1550" width="7.85546875" customWidth="1"/>
    <col min="1551" max="1551" width="8.140625" customWidth="1"/>
    <col min="1552" max="1552" width="11.28515625" bestFit="1" customWidth="1"/>
    <col min="1553" max="1553" width="12.28515625" customWidth="1"/>
    <col min="1554" max="1554" width="9.7109375" customWidth="1"/>
    <col min="1555" max="1555" width="12.42578125" customWidth="1"/>
    <col min="1795" max="1795" width="39.28515625" customWidth="1"/>
    <col min="1796" max="1796" width="27.140625" customWidth="1"/>
    <col min="1797" max="1797" width="7.42578125" customWidth="1"/>
    <col min="1798" max="1799" width="9" customWidth="1"/>
    <col min="1800" max="1800" width="10.28515625" customWidth="1"/>
    <col min="1801" max="1802" width="9" customWidth="1"/>
    <col min="1803" max="1803" width="10" customWidth="1"/>
    <col min="1804" max="1804" width="8.85546875" customWidth="1"/>
    <col min="1805" max="1805" width="8.42578125" customWidth="1"/>
    <col min="1806" max="1806" width="7.85546875" customWidth="1"/>
    <col min="1807" max="1807" width="8.140625" customWidth="1"/>
    <col min="1808" max="1808" width="11.28515625" bestFit="1" customWidth="1"/>
    <col min="1809" max="1809" width="12.28515625" customWidth="1"/>
    <col min="1810" max="1810" width="9.7109375" customWidth="1"/>
    <col min="1811" max="1811" width="12.42578125" customWidth="1"/>
    <col min="2051" max="2051" width="39.28515625" customWidth="1"/>
    <col min="2052" max="2052" width="27.140625" customWidth="1"/>
    <col min="2053" max="2053" width="7.42578125" customWidth="1"/>
    <col min="2054" max="2055" width="9" customWidth="1"/>
    <col min="2056" max="2056" width="10.28515625" customWidth="1"/>
    <col min="2057" max="2058" width="9" customWidth="1"/>
    <col min="2059" max="2059" width="10" customWidth="1"/>
    <col min="2060" max="2060" width="8.85546875" customWidth="1"/>
    <col min="2061" max="2061" width="8.42578125" customWidth="1"/>
    <col min="2062" max="2062" width="7.85546875" customWidth="1"/>
    <col min="2063" max="2063" width="8.140625" customWidth="1"/>
    <col min="2064" max="2064" width="11.28515625" bestFit="1" customWidth="1"/>
    <col min="2065" max="2065" width="12.28515625" customWidth="1"/>
    <col min="2066" max="2066" width="9.7109375" customWidth="1"/>
    <col min="2067" max="2067" width="12.42578125" customWidth="1"/>
    <col min="2307" max="2307" width="39.28515625" customWidth="1"/>
    <col min="2308" max="2308" width="27.140625" customWidth="1"/>
    <col min="2309" max="2309" width="7.42578125" customWidth="1"/>
    <col min="2310" max="2311" width="9" customWidth="1"/>
    <col min="2312" max="2312" width="10.28515625" customWidth="1"/>
    <col min="2313" max="2314" width="9" customWidth="1"/>
    <col min="2315" max="2315" width="10" customWidth="1"/>
    <col min="2316" max="2316" width="8.85546875" customWidth="1"/>
    <col min="2317" max="2317" width="8.42578125" customWidth="1"/>
    <col min="2318" max="2318" width="7.85546875" customWidth="1"/>
    <col min="2319" max="2319" width="8.140625" customWidth="1"/>
    <col min="2320" max="2320" width="11.28515625" bestFit="1" customWidth="1"/>
    <col min="2321" max="2321" width="12.28515625" customWidth="1"/>
    <col min="2322" max="2322" width="9.7109375" customWidth="1"/>
    <col min="2323" max="2323" width="12.42578125" customWidth="1"/>
    <col min="2563" max="2563" width="39.28515625" customWidth="1"/>
    <col min="2564" max="2564" width="27.140625" customWidth="1"/>
    <col min="2565" max="2565" width="7.42578125" customWidth="1"/>
    <col min="2566" max="2567" width="9" customWidth="1"/>
    <col min="2568" max="2568" width="10.28515625" customWidth="1"/>
    <col min="2569" max="2570" width="9" customWidth="1"/>
    <col min="2571" max="2571" width="10" customWidth="1"/>
    <col min="2572" max="2572" width="8.85546875" customWidth="1"/>
    <col min="2573" max="2573" width="8.42578125" customWidth="1"/>
    <col min="2574" max="2574" width="7.85546875" customWidth="1"/>
    <col min="2575" max="2575" width="8.140625" customWidth="1"/>
    <col min="2576" max="2576" width="11.28515625" bestFit="1" customWidth="1"/>
    <col min="2577" max="2577" width="12.28515625" customWidth="1"/>
    <col min="2578" max="2578" width="9.7109375" customWidth="1"/>
    <col min="2579" max="2579" width="12.42578125" customWidth="1"/>
    <col min="2819" max="2819" width="39.28515625" customWidth="1"/>
    <col min="2820" max="2820" width="27.140625" customWidth="1"/>
    <col min="2821" max="2821" width="7.42578125" customWidth="1"/>
    <col min="2822" max="2823" width="9" customWidth="1"/>
    <col min="2824" max="2824" width="10.28515625" customWidth="1"/>
    <col min="2825" max="2826" width="9" customWidth="1"/>
    <col min="2827" max="2827" width="10" customWidth="1"/>
    <col min="2828" max="2828" width="8.85546875" customWidth="1"/>
    <col min="2829" max="2829" width="8.42578125" customWidth="1"/>
    <col min="2830" max="2830" width="7.85546875" customWidth="1"/>
    <col min="2831" max="2831" width="8.140625" customWidth="1"/>
    <col min="2832" max="2832" width="11.28515625" bestFit="1" customWidth="1"/>
    <col min="2833" max="2833" width="12.28515625" customWidth="1"/>
    <col min="2834" max="2834" width="9.7109375" customWidth="1"/>
    <col min="2835" max="2835" width="12.42578125" customWidth="1"/>
    <col min="3075" max="3075" width="39.28515625" customWidth="1"/>
    <col min="3076" max="3076" width="27.140625" customWidth="1"/>
    <col min="3077" max="3077" width="7.42578125" customWidth="1"/>
    <col min="3078" max="3079" width="9" customWidth="1"/>
    <col min="3080" max="3080" width="10.28515625" customWidth="1"/>
    <col min="3081" max="3082" width="9" customWidth="1"/>
    <col min="3083" max="3083" width="10" customWidth="1"/>
    <col min="3084" max="3084" width="8.85546875" customWidth="1"/>
    <col min="3085" max="3085" width="8.42578125" customWidth="1"/>
    <col min="3086" max="3086" width="7.85546875" customWidth="1"/>
    <col min="3087" max="3087" width="8.140625" customWidth="1"/>
    <col min="3088" max="3088" width="11.28515625" bestFit="1" customWidth="1"/>
    <col min="3089" max="3089" width="12.28515625" customWidth="1"/>
    <col min="3090" max="3090" width="9.7109375" customWidth="1"/>
    <col min="3091" max="3091" width="12.42578125" customWidth="1"/>
    <col min="3331" max="3331" width="39.28515625" customWidth="1"/>
    <col min="3332" max="3332" width="27.140625" customWidth="1"/>
    <col min="3333" max="3333" width="7.42578125" customWidth="1"/>
    <col min="3334" max="3335" width="9" customWidth="1"/>
    <col min="3336" max="3336" width="10.28515625" customWidth="1"/>
    <col min="3337" max="3338" width="9" customWidth="1"/>
    <col min="3339" max="3339" width="10" customWidth="1"/>
    <col min="3340" max="3340" width="8.85546875" customWidth="1"/>
    <col min="3341" max="3341" width="8.42578125" customWidth="1"/>
    <col min="3342" max="3342" width="7.85546875" customWidth="1"/>
    <col min="3343" max="3343" width="8.140625" customWidth="1"/>
    <col min="3344" max="3344" width="11.28515625" bestFit="1" customWidth="1"/>
    <col min="3345" max="3345" width="12.28515625" customWidth="1"/>
    <col min="3346" max="3346" width="9.7109375" customWidth="1"/>
    <col min="3347" max="3347" width="12.42578125" customWidth="1"/>
    <col min="3587" max="3587" width="39.28515625" customWidth="1"/>
    <col min="3588" max="3588" width="27.140625" customWidth="1"/>
    <col min="3589" max="3589" width="7.42578125" customWidth="1"/>
    <col min="3590" max="3591" width="9" customWidth="1"/>
    <col min="3592" max="3592" width="10.28515625" customWidth="1"/>
    <col min="3593" max="3594" width="9" customWidth="1"/>
    <col min="3595" max="3595" width="10" customWidth="1"/>
    <col min="3596" max="3596" width="8.85546875" customWidth="1"/>
    <col min="3597" max="3597" width="8.42578125" customWidth="1"/>
    <col min="3598" max="3598" width="7.85546875" customWidth="1"/>
    <col min="3599" max="3599" width="8.140625" customWidth="1"/>
    <col min="3600" max="3600" width="11.28515625" bestFit="1" customWidth="1"/>
    <col min="3601" max="3601" width="12.28515625" customWidth="1"/>
    <col min="3602" max="3602" width="9.7109375" customWidth="1"/>
    <col min="3603" max="3603" width="12.42578125" customWidth="1"/>
    <col min="3843" max="3843" width="39.28515625" customWidth="1"/>
    <col min="3844" max="3844" width="27.140625" customWidth="1"/>
    <col min="3845" max="3845" width="7.42578125" customWidth="1"/>
    <col min="3846" max="3847" width="9" customWidth="1"/>
    <col min="3848" max="3848" width="10.28515625" customWidth="1"/>
    <col min="3849" max="3850" width="9" customWidth="1"/>
    <col min="3851" max="3851" width="10" customWidth="1"/>
    <col min="3852" max="3852" width="8.85546875" customWidth="1"/>
    <col min="3853" max="3853" width="8.42578125" customWidth="1"/>
    <col min="3854" max="3854" width="7.85546875" customWidth="1"/>
    <col min="3855" max="3855" width="8.140625" customWidth="1"/>
    <col min="3856" max="3856" width="11.28515625" bestFit="1" customWidth="1"/>
    <col min="3857" max="3857" width="12.28515625" customWidth="1"/>
    <col min="3858" max="3858" width="9.7109375" customWidth="1"/>
    <col min="3859" max="3859" width="12.42578125" customWidth="1"/>
    <col min="4099" max="4099" width="39.28515625" customWidth="1"/>
    <col min="4100" max="4100" width="27.140625" customWidth="1"/>
    <col min="4101" max="4101" width="7.42578125" customWidth="1"/>
    <col min="4102" max="4103" width="9" customWidth="1"/>
    <col min="4104" max="4104" width="10.28515625" customWidth="1"/>
    <col min="4105" max="4106" width="9" customWidth="1"/>
    <col min="4107" max="4107" width="10" customWidth="1"/>
    <col min="4108" max="4108" width="8.85546875" customWidth="1"/>
    <col min="4109" max="4109" width="8.42578125" customWidth="1"/>
    <col min="4110" max="4110" width="7.85546875" customWidth="1"/>
    <col min="4111" max="4111" width="8.140625" customWidth="1"/>
    <col min="4112" max="4112" width="11.28515625" bestFit="1" customWidth="1"/>
    <col min="4113" max="4113" width="12.28515625" customWidth="1"/>
    <col min="4114" max="4114" width="9.7109375" customWidth="1"/>
    <col min="4115" max="4115" width="12.42578125" customWidth="1"/>
    <col min="4355" max="4355" width="39.28515625" customWidth="1"/>
    <col min="4356" max="4356" width="27.140625" customWidth="1"/>
    <col min="4357" max="4357" width="7.42578125" customWidth="1"/>
    <col min="4358" max="4359" width="9" customWidth="1"/>
    <col min="4360" max="4360" width="10.28515625" customWidth="1"/>
    <col min="4361" max="4362" width="9" customWidth="1"/>
    <col min="4363" max="4363" width="10" customWidth="1"/>
    <col min="4364" max="4364" width="8.85546875" customWidth="1"/>
    <col min="4365" max="4365" width="8.42578125" customWidth="1"/>
    <col min="4366" max="4366" width="7.85546875" customWidth="1"/>
    <col min="4367" max="4367" width="8.140625" customWidth="1"/>
    <col min="4368" max="4368" width="11.28515625" bestFit="1" customWidth="1"/>
    <col min="4369" max="4369" width="12.28515625" customWidth="1"/>
    <col min="4370" max="4370" width="9.7109375" customWidth="1"/>
    <col min="4371" max="4371" width="12.42578125" customWidth="1"/>
    <col min="4611" max="4611" width="39.28515625" customWidth="1"/>
    <col min="4612" max="4612" width="27.140625" customWidth="1"/>
    <col min="4613" max="4613" width="7.42578125" customWidth="1"/>
    <col min="4614" max="4615" width="9" customWidth="1"/>
    <col min="4616" max="4616" width="10.28515625" customWidth="1"/>
    <col min="4617" max="4618" width="9" customWidth="1"/>
    <col min="4619" max="4619" width="10" customWidth="1"/>
    <col min="4620" max="4620" width="8.85546875" customWidth="1"/>
    <col min="4621" max="4621" width="8.42578125" customWidth="1"/>
    <col min="4622" max="4622" width="7.85546875" customWidth="1"/>
    <col min="4623" max="4623" width="8.140625" customWidth="1"/>
    <col min="4624" max="4624" width="11.28515625" bestFit="1" customWidth="1"/>
    <col min="4625" max="4625" width="12.28515625" customWidth="1"/>
    <col min="4626" max="4626" width="9.7109375" customWidth="1"/>
    <col min="4627" max="4627" width="12.42578125" customWidth="1"/>
    <col min="4867" max="4867" width="39.28515625" customWidth="1"/>
    <col min="4868" max="4868" width="27.140625" customWidth="1"/>
    <col min="4869" max="4869" width="7.42578125" customWidth="1"/>
    <col min="4870" max="4871" width="9" customWidth="1"/>
    <col min="4872" max="4872" width="10.28515625" customWidth="1"/>
    <col min="4873" max="4874" width="9" customWidth="1"/>
    <col min="4875" max="4875" width="10" customWidth="1"/>
    <col min="4876" max="4876" width="8.85546875" customWidth="1"/>
    <col min="4877" max="4877" width="8.42578125" customWidth="1"/>
    <col min="4878" max="4878" width="7.85546875" customWidth="1"/>
    <col min="4879" max="4879" width="8.140625" customWidth="1"/>
    <col min="4880" max="4880" width="11.28515625" bestFit="1" customWidth="1"/>
    <col min="4881" max="4881" width="12.28515625" customWidth="1"/>
    <col min="4882" max="4882" width="9.7109375" customWidth="1"/>
    <col min="4883" max="4883" width="12.42578125" customWidth="1"/>
    <col min="5123" max="5123" width="39.28515625" customWidth="1"/>
    <col min="5124" max="5124" width="27.140625" customWidth="1"/>
    <col min="5125" max="5125" width="7.42578125" customWidth="1"/>
    <col min="5126" max="5127" width="9" customWidth="1"/>
    <col min="5128" max="5128" width="10.28515625" customWidth="1"/>
    <col min="5129" max="5130" width="9" customWidth="1"/>
    <col min="5131" max="5131" width="10" customWidth="1"/>
    <col min="5132" max="5132" width="8.85546875" customWidth="1"/>
    <col min="5133" max="5133" width="8.42578125" customWidth="1"/>
    <col min="5134" max="5134" width="7.85546875" customWidth="1"/>
    <col min="5135" max="5135" width="8.140625" customWidth="1"/>
    <col min="5136" max="5136" width="11.28515625" bestFit="1" customWidth="1"/>
    <col min="5137" max="5137" width="12.28515625" customWidth="1"/>
    <col min="5138" max="5138" width="9.7109375" customWidth="1"/>
    <col min="5139" max="5139" width="12.42578125" customWidth="1"/>
    <col min="5379" max="5379" width="39.28515625" customWidth="1"/>
    <col min="5380" max="5380" width="27.140625" customWidth="1"/>
    <col min="5381" max="5381" width="7.42578125" customWidth="1"/>
    <col min="5382" max="5383" width="9" customWidth="1"/>
    <col min="5384" max="5384" width="10.28515625" customWidth="1"/>
    <col min="5385" max="5386" width="9" customWidth="1"/>
    <col min="5387" max="5387" width="10" customWidth="1"/>
    <col min="5388" max="5388" width="8.85546875" customWidth="1"/>
    <col min="5389" max="5389" width="8.42578125" customWidth="1"/>
    <col min="5390" max="5390" width="7.85546875" customWidth="1"/>
    <col min="5391" max="5391" width="8.140625" customWidth="1"/>
    <col min="5392" max="5392" width="11.28515625" bestFit="1" customWidth="1"/>
    <col min="5393" max="5393" width="12.28515625" customWidth="1"/>
    <col min="5394" max="5394" width="9.7109375" customWidth="1"/>
    <col min="5395" max="5395" width="12.42578125" customWidth="1"/>
    <col min="5635" max="5635" width="39.28515625" customWidth="1"/>
    <col min="5636" max="5636" width="27.140625" customWidth="1"/>
    <col min="5637" max="5637" width="7.42578125" customWidth="1"/>
    <col min="5638" max="5639" width="9" customWidth="1"/>
    <col min="5640" max="5640" width="10.28515625" customWidth="1"/>
    <col min="5641" max="5642" width="9" customWidth="1"/>
    <col min="5643" max="5643" width="10" customWidth="1"/>
    <col min="5644" max="5644" width="8.85546875" customWidth="1"/>
    <col min="5645" max="5645" width="8.42578125" customWidth="1"/>
    <col min="5646" max="5646" width="7.85546875" customWidth="1"/>
    <col min="5647" max="5647" width="8.140625" customWidth="1"/>
    <col min="5648" max="5648" width="11.28515625" bestFit="1" customWidth="1"/>
    <col min="5649" max="5649" width="12.28515625" customWidth="1"/>
    <col min="5650" max="5650" width="9.7109375" customWidth="1"/>
    <col min="5651" max="5651" width="12.42578125" customWidth="1"/>
    <col min="5891" max="5891" width="39.28515625" customWidth="1"/>
    <col min="5892" max="5892" width="27.140625" customWidth="1"/>
    <col min="5893" max="5893" width="7.42578125" customWidth="1"/>
    <col min="5894" max="5895" width="9" customWidth="1"/>
    <col min="5896" max="5896" width="10.28515625" customWidth="1"/>
    <col min="5897" max="5898" width="9" customWidth="1"/>
    <col min="5899" max="5899" width="10" customWidth="1"/>
    <col min="5900" max="5900" width="8.85546875" customWidth="1"/>
    <col min="5901" max="5901" width="8.42578125" customWidth="1"/>
    <col min="5902" max="5902" width="7.85546875" customWidth="1"/>
    <col min="5903" max="5903" width="8.140625" customWidth="1"/>
    <col min="5904" max="5904" width="11.28515625" bestFit="1" customWidth="1"/>
    <col min="5905" max="5905" width="12.28515625" customWidth="1"/>
    <col min="5906" max="5906" width="9.7109375" customWidth="1"/>
    <col min="5907" max="5907" width="12.42578125" customWidth="1"/>
    <col min="6147" max="6147" width="39.28515625" customWidth="1"/>
    <col min="6148" max="6148" width="27.140625" customWidth="1"/>
    <col min="6149" max="6149" width="7.42578125" customWidth="1"/>
    <col min="6150" max="6151" width="9" customWidth="1"/>
    <col min="6152" max="6152" width="10.28515625" customWidth="1"/>
    <col min="6153" max="6154" width="9" customWidth="1"/>
    <col min="6155" max="6155" width="10" customWidth="1"/>
    <col min="6156" max="6156" width="8.85546875" customWidth="1"/>
    <col min="6157" max="6157" width="8.42578125" customWidth="1"/>
    <col min="6158" max="6158" width="7.85546875" customWidth="1"/>
    <col min="6159" max="6159" width="8.140625" customWidth="1"/>
    <col min="6160" max="6160" width="11.28515625" bestFit="1" customWidth="1"/>
    <col min="6161" max="6161" width="12.28515625" customWidth="1"/>
    <col min="6162" max="6162" width="9.7109375" customWidth="1"/>
    <col min="6163" max="6163" width="12.42578125" customWidth="1"/>
    <col min="6403" max="6403" width="39.28515625" customWidth="1"/>
    <col min="6404" max="6404" width="27.140625" customWidth="1"/>
    <col min="6405" max="6405" width="7.42578125" customWidth="1"/>
    <col min="6406" max="6407" width="9" customWidth="1"/>
    <col min="6408" max="6408" width="10.28515625" customWidth="1"/>
    <col min="6409" max="6410" width="9" customWidth="1"/>
    <col min="6411" max="6411" width="10" customWidth="1"/>
    <col min="6412" max="6412" width="8.85546875" customWidth="1"/>
    <col min="6413" max="6413" width="8.42578125" customWidth="1"/>
    <col min="6414" max="6414" width="7.85546875" customWidth="1"/>
    <col min="6415" max="6415" width="8.140625" customWidth="1"/>
    <col min="6416" max="6416" width="11.28515625" bestFit="1" customWidth="1"/>
    <col min="6417" max="6417" width="12.28515625" customWidth="1"/>
    <col min="6418" max="6418" width="9.7109375" customWidth="1"/>
    <col min="6419" max="6419" width="12.42578125" customWidth="1"/>
    <col min="6659" max="6659" width="39.28515625" customWidth="1"/>
    <col min="6660" max="6660" width="27.140625" customWidth="1"/>
    <col min="6661" max="6661" width="7.42578125" customWidth="1"/>
    <col min="6662" max="6663" width="9" customWidth="1"/>
    <col min="6664" max="6664" width="10.28515625" customWidth="1"/>
    <col min="6665" max="6666" width="9" customWidth="1"/>
    <col min="6667" max="6667" width="10" customWidth="1"/>
    <col min="6668" max="6668" width="8.85546875" customWidth="1"/>
    <col min="6669" max="6669" width="8.42578125" customWidth="1"/>
    <col min="6670" max="6670" width="7.85546875" customWidth="1"/>
    <col min="6671" max="6671" width="8.140625" customWidth="1"/>
    <col min="6672" max="6672" width="11.28515625" bestFit="1" customWidth="1"/>
    <col min="6673" max="6673" width="12.28515625" customWidth="1"/>
    <col min="6674" max="6674" width="9.7109375" customWidth="1"/>
    <col min="6675" max="6675" width="12.42578125" customWidth="1"/>
    <col min="6915" max="6915" width="39.28515625" customWidth="1"/>
    <col min="6916" max="6916" width="27.140625" customWidth="1"/>
    <col min="6917" max="6917" width="7.42578125" customWidth="1"/>
    <col min="6918" max="6919" width="9" customWidth="1"/>
    <col min="6920" max="6920" width="10.28515625" customWidth="1"/>
    <col min="6921" max="6922" width="9" customWidth="1"/>
    <col min="6923" max="6923" width="10" customWidth="1"/>
    <col min="6924" max="6924" width="8.85546875" customWidth="1"/>
    <col min="6925" max="6925" width="8.42578125" customWidth="1"/>
    <col min="6926" max="6926" width="7.85546875" customWidth="1"/>
    <col min="6927" max="6927" width="8.140625" customWidth="1"/>
    <col min="6928" max="6928" width="11.28515625" bestFit="1" customWidth="1"/>
    <col min="6929" max="6929" width="12.28515625" customWidth="1"/>
    <col min="6930" max="6930" width="9.7109375" customWidth="1"/>
    <col min="6931" max="6931" width="12.42578125" customWidth="1"/>
    <col min="7171" max="7171" width="39.28515625" customWidth="1"/>
    <col min="7172" max="7172" width="27.140625" customWidth="1"/>
    <col min="7173" max="7173" width="7.42578125" customWidth="1"/>
    <col min="7174" max="7175" width="9" customWidth="1"/>
    <col min="7176" max="7176" width="10.28515625" customWidth="1"/>
    <col min="7177" max="7178" width="9" customWidth="1"/>
    <col min="7179" max="7179" width="10" customWidth="1"/>
    <col min="7180" max="7180" width="8.85546875" customWidth="1"/>
    <col min="7181" max="7181" width="8.42578125" customWidth="1"/>
    <col min="7182" max="7182" width="7.85546875" customWidth="1"/>
    <col min="7183" max="7183" width="8.140625" customWidth="1"/>
    <col min="7184" max="7184" width="11.28515625" bestFit="1" customWidth="1"/>
    <col min="7185" max="7185" width="12.28515625" customWidth="1"/>
    <col min="7186" max="7186" width="9.7109375" customWidth="1"/>
    <col min="7187" max="7187" width="12.42578125" customWidth="1"/>
    <col min="7427" max="7427" width="39.28515625" customWidth="1"/>
    <col min="7428" max="7428" width="27.140625" customWidth="1"/>
    <col min="7429" max="7429" width="7.42578125" customWidth="1"/>
    <col min="7430" max="7431" width="9" customWidth="1"/>
    <col min="7432" max="7432" width="10.28515625" customWidth="1"/>
    <col min="7433" max="7434" width="9" customWidth="1"/>
    <col min="7435" max="7435" width="10" customWidth="1"/>
    <col min="7436" max="7436" width="8.85546875" customWidth="1"/>
    <col min="7437" max="7437" width="8.42578125" customWidth="1"/>
    <col min="7438" max="7438" width="7.85546875" customWidth="1"/>
    <col min="7439" max="7439" width="8.140625" customWidth="1"/>
    <col min="7440" max="7440" width="11.28515625" bestFit="1" customWidth="1"/>
    <col min="7441" max="7441" width="12.28515625" customWidth="1"/>
    <col min="7442" max="7442" width="9.7109375" customWidth="1"/>
    <col min="7443" max="7443" width="12.42578125" customWidth="1"/>
    <col min="7683" max="7683" width="39.28515625" customWidth="1"/>
    <col min="7684" max="7684" width="27.140625" customWidth="1"/>
    <col min="7685" max="7685" width="7.42578125" customWidth="1"/>
    <col min="7686" max="7687" width="9" customWidth="1"/>
    <col min="7688" max="7688" width="10.28515625" customWidth="1"/>
    <col min="7689" max="7690" width="9" customWidth="1"/>
    <col min="7691" max="7691" width="10" customWidth="1"/>
    <col min="7692" max="7692" width="8.85546875" customWidth="1"/>
    <col min="7693" max="7693" width="8.42578125" customWidth="1"/>
    <col min="7694" max="7694" width="7.85546875" customWidth="1"/>
    <col min="7695" max="7695" width="8.140625" customWidth="1"/>
    <col min="7696" max="7696" width="11.28515625" bestFit="1" customWidth="1"/>
    <col min="7697" max="7697" width="12.28515625" customWidth="1"/>
    <col min="7698" max="7698" width="9.7109375" customWidth="1"/>
    <col min="7699" max="7699" width="12.42578125" customWidth="1"/>
    <col min="7939" max="7939" width="39.28515625" customWidth="1"/>
    <col min="7940" max="7940" width="27.140625" customWidth="1"/>
    <col min="7941" max="7941" width="7.42578125" customWidth="1"/>
    <col min="7942" max="7943" width="9" customWidth="1"/>
    <col min="7944" max="7944" width="10.28515625" customWidth="1"/>
    <col min="7945" max="7946" width="9" customWidth="1"/>
    <col min="7947" max="7947" width="10" customWidth="1"/>
    <col min="7948" max="7948" width="8.85546875" customWidth="1"/>
    <col min="7949" max="7949" width="8.42578125" customWidth="1"/>
    <col min="7950" max="7950" width="7.85546875" customWidth="1"/>
    <col min="7951" max="7951" width="8.140625" customWidth="1"/>
    <col min="7952" max="7952" width="11.28515625" bestFit="1" customWidth="1"/>
    <col min="7953" max="7953" width="12.28515625" customWidth="1"/>
    <col min="7954" max="7954" width="9.7109375" customWidth="1"/>
    <col min="7955" max="7955" width="12.42578125" customWidth="1"/>
    <col min="8195" max="8195" width="39.28515625" customWidth="1"/>
    <col min="8196" max="8196" width="27.140625" customWidth="1"/>
    <col min="8197" max="8197" width="7.42578125" customWidth="1"/>
    <col min="8198" max="8199" width="9" customWidth="1"/>
    <col min="8200" max="8200" width="10.28515625" customWidth="1"/>
    <col min="8201" max="8202" width="9" customWidth="1"/>
    <col min="8203" max="8203" width="10" customWidth="1"/>
    <col min="8204" max="8204" width="8.85546875" customWidth="1"/>
    <col min="8205" max="8205" width="8.42578125" customWidth="1"/>
    <col min="8206" max="8206" width="7.85546875" customWidth="1"/>
    <col min="8207" max="8207" width="8.140625" customWidth="1"/>
    <col min="8208" max="8208" width="11.28515625" bestFit="1" customWidth="1"/>
    <col min="8209" max="8209" width="12.28515625" customWidth="1"/>
    <col min="8210" max="8210" width="9.7109375" customWidth="1"/>
    <col min="8211" max="8211" width="12.42578125" customWidth="1"/>
    <col min="8451" max="8451" width="39.28515625" customWidth="1"/>
    <col min="8452" max="8452" width="27.140625" customWidth="1"/>
    <col min="8453" max="8453" width="7.42578125" customWidth="1"/>
    <col min="8454" max="8455" width="9" customWidth="1"/>
    <col min="8456" max="8456" width="10.28515625" customWidth="1"/>
    <col min="8457" max="8458" width="9" customWidth="1"/>
    <col min="8459" max="8459" width="10" customWidth="1"/>
    <col min="8460" max="8460" width="8.85546875" customWidth="1"/>
    <col min="8461" max="8461" width="8.42578125" customWidth="1"/>
    <col min="8462" max="8462" width="7.85546875" customWidth="1"/>
    <col min="8463" max="8463" width="8.140625" customWidth="1"/>
    <col min="8464" max="8464" width="11.28515625" bestFit="1" customWidth="1"/>
    <col min="8465" max="8465" width="12.28515625" customWidth="1"/>
    <col min="8466" max="8466" width="9.7109375" customWidth="1"/>
    <col min="8467" max="8467" width="12.42578125" customWidth="1"/>
    <col min="8707" max="8707" width="39.28515625" customWidth="1"/>
    <col min="8708" max="8708" width="27.140625" customWidth="1"/>
    <col min="8709" max="8709" width="7.42578125" customWidth="1"/>
    <col min="8710" max="8711" width="9" customWidth="1"/>
    <col min="8712" max="8712" width="10.28515625" customWidth="1"/>
    <col min="8713" max="8714" width="9" customWidth="1"/>
    <col min="8715" max="8715" width="10" customWidth="1"/>
    <col min="8716" max="8716" width="8.85546875" customWidth="1"/>
    <col min="8717" max="8717" width="8.42578125" customWidth="1"/>
    <col min="8718" max="8718" width="7.85546875" customWidth="1"/>
    <col min="8719" max="8719" width="8.140625" customWidth="1"/>
    <col min="8720" max="8720" width="11.28515625" bestFit="1" customWidth="1"/>
    <col min="8721" max="8721" width="12.28515625" customWidth="1"/>
    <col min="8722" max="8722" width="9.7109375" customWidth="1"/>
    <col min="8723" max="8723" width="12.42578125" customWidth="1"/>
    <col min="8963" max="8963" width="39.28515625" customWidth="1"/>
    <col min="8964" max="8964" width="27.140625" customWidth="1"/>
    <col min="8965" max="8965" width="7.42578125" customWidth="1"/>
    <col min="8966" max="8967" width="9" customWidth="1"/>
    <col min="8968" max="8968" width="10.28515625" customWidth="1"/>
    <col min="8969" max="8970" width="9" customWidth="1"/>
    <col min="8971" max="8971" width="10" customWidth="1"/>
    <col min="8972" max="8972" width="8.85546875" customWidth="1"/>
    <col min="8973" max="8973" width="8.42578125" customWidth="1"/>
    <col min="8974" max="8974" width="7.85546875" customWidth="1"/>
    <col min="8975" max="8975" width="8.140625" customWidth="1"/>
    <col min="8976" max="8976" width="11.28515625" bestFit="1" customWidth="1"/>
    <col min="8977" max="8977" width="12.28515625" customWidth="1"/>
    <col min="8978" max="8978" width="9.7109375" customWidth="1"/>
    <col min="8979" max="8979" width="12.42578125" customWidth="1"/>
    <col min="9219" max="9219" width="39.28515625" customWidth="1"/>
    <col min="9220" max="9220" width="27.140625" customWidth="1"/>
    <col min="9221" max="9221" width="7.42578125" customWidth="1"/>
    <col min="9222" max="9223" width="9" customWidth="1"/>
    <col min="9224" max="9224" width="10.28515625" customWidth="1"/>
    <col min="9225" max="9226" width="9" customWidth="1"/>
    <col min="9227" max="9227" width="10" customWidth="1"/>
    <col min="9228" max="9228" width="8.85546875" customWidth="1"/>
    <col min="9229" max="9229" width="8.42578125" customWidth="1"/>
    <col min="9230" max="9230" width="7.85546875" customWidth="1"/>
    <col min="9231" max="9231" width="8.140625" customWidth="1"/>
    <col min="9232" max="9232" width="11.28515625" bestFit="1" customWidth="1"/>
    <col min="9233" max="9233" width="12.28515625" customWidth="1"/>
    <col min="9234" max="9234" width="9.7109375" customWidth="1"/>
    <col min="9235" max="9235" width="12.42578125" customWidth="1"/>
    <col min="9475" max="9475" width="39.28515625" customWidth="1"/>
    <col min="9476" max="9476" width="27.140625" customWidth="1"/>
    <col min="9477" max="9477" width="7.42578125" customWidth="1"/>
    <col min="9478" max="9479" width="9" customWidth="1"/>
    <col min="9480" max="9480" width="10.28515625" customWidth="1"/>
    <col min="9481" max="9482" width="9" customWidth="1"/>
    <col min="9483" max="9483" width="10" customWidth="1"/>
    <col min="9484" max="9484" width="8.85546875" customWidth="1"/>
    <col min="9485" max="9485" width="8.42578125" customWidth="1"/>
    <col min="9486" max="9486" width="7.85546875" customWidth="1"/>
    <col min="9487" max="9487" width="8.140625" customWidth="1"/>
    <col min="9488" max="9488" width="11.28515625" bestFit="1" customWidth="1"/>
    <col min="9489" max="9489" width="12.28515625" customWidth="1"/>
    <col min="9490" max="9490" width="9.7109375" customWidth="1"/>
    <col min="9491" max="9491" width="12.42578125" customWidth="1"/>
    <col min="9731" max="9731" width="39.28515625" customWidth="1"/>
    <col min="9732" max="9732" width="27.140625" customWidth="1"/>
    <col min="9733" max="9733" width="7.42578125" customWidth="1"/>
    <col min="9734" max="9735" width="9" customWidth="1"/>
    <col min="9736" max="9736" width="10.28515625" customWidth="1"/>
    <col min="9737" max="9738" width="9" customWidth="1"/>
    <col min="9739" max="9739" width="10" customWidth="1"/>
    <col min="9740" max="9740" width="8.85546875" customWidth="1"/>
    <col min="9741" max="9741" width="8.42578125" customWidth="1"/>
    <col min="9742" max="9742" width="7.85546875" customWidth="1"/>
    <col min="9743" max="9743" width="8.140625" customWidth="1"/>
    <col min="9744" max="9744" width="11.28515625" bestFit="1" customWidth="1"/>
    <col min="9745" max="9745" width="12.28515625" customWidth="1"/>
    <col min="9746" max="9746" width="9.7109375" customWidth="1"/>
    <col min="9747" max="9747" width="12.42578125" customWidth="1"/>
    <col min="9987" max="9987" width="39.28515625" customWidth="1"/>
    <col min="9988" max="9988" width="27.140625" customWidth="1"/>
    <col min="9989" max="9989" width="7.42578125" customWidth="1"/>
    <col min="9990" max="9991" width="9" customWidth="1"/>
    <col min="9992" max="9992" width="10.28515625" customWidth="1"/>
    <col min="9993" max="9994" width="9" customWidth="1"/>
    <col min="9995" max="9995" width="10" customWidth="1"/>
    <col min="9996" max="9996" width="8.85546875" customWidth="1"/>
    <col min="9997" max="9997" width="8.42578125" customWidth="1"/>
    <col min="9998" max="9998" width="7.85546875" customWidth="1"/>
    <col min="9999" max="9999" width="8.140625" customWidth="1"/>
    <col min="10000" max="10000" width="11.28515625" bestFit="1" customWidth="1"/>
    <col min="10001" max="10001" width="12.28515625" customWidth="1"/>
    <col min="10002" max="10002" width="9.7109375" customWidth="1"/>
    <col min="10003" max="10003" width="12.42578125" customWidth="1"/>
    <col min="10243" max="10243" width="39.28515625" customWidth="1"/>
    <col min="10244" max="10244" width="27.140625" customWidth="1"/>
    <col min="10245" max="10245" width="7.42578125" customWidth="1"/>
    <col min="10246" max="10247" width="9" customWidth="1"/>
    <col min="10248" max="10248" width="10.28515625" customWidth="1"/>
    <col min="10249" max="10250" width="9" customWidth="1"/>
    <col min="10251" max="10251" width="10" customWidth="1"/>
    <col min="10252" max="10252" width="8.85546875" customWidth="1"/>
    <col min="10253" max="10253" width="8.42578125" customWidth="1"/>
    <col min="10254" max="10254" width="7.85546875" customWidth="1"/>
    <col min="10255" max="10255" width="8.140625" customWidth="1"/>
    <col min="10256" max="10256" width="11.28515625" bestFit="1" customWidth="1"/>
    <col min="10257" max="10257" width="12.28515625" customWidth="1"/>
    <col min="10258" max="10258" width="9.7109375" customWidth="1"/>
    <col min="10259" max="10259" width="12.42578125" customWidth="1"/>
    <col min="10499" max="10499" width="39.28515625" customWidth="1"/>
    <col min="10500" max="10500" width="27.140625" customWidth="1"/>
    <col min="10501" max="10501" width="7.42578125" customWidth="1"/>
    <col min="10502" max="10503" width="9" customWidth="1"/>
    <col min="10504" max="10504" width="10.28515625" customWidth="1"/>
    <col min="10505" max="10506" width="9" customWidth="1"/>
    <col min="10507" max="10507" width="10" customWidth="1"/>
    <col min="10508" max="10508" width="8.85546875" customWidth="1"/>
    <col min="10509" max="10509" width="8.42578125" customWidth="1"/>
    <col min="10510" max="10510" width="7.85546875" customWidth="1"/>
    <col min="10511" max="10511" width="8.140625" customWidth="1"/>
    <col min="10512" max="10512" width="11.28515625" bestFit="1" customWidth="1"/>
    <col min="10513" max="10513" width="12.28515625" customWidth="1"/>
    <col min="10514" max="10514" width="9.7109375" customWidth="1"/>
    <col min="10515" max="10515" width="12.42578125" customWidth="1"/>
    <col min="10755" max="10755" width="39.28515625" customWidth="1"/>
    <col min="10756" max="10756" width="27.140625" customWidth="1"/>
    <col min="10757" max="10757" width="7.42578125" customWidth="1"/>
    <col min="10758" max="10759" width="9" customWidth="1"/>
    <col min="10760" max="10760" width="10.28515625" customWidth="1"/>
    <col min="10761" max="10762" width="9" customWidth="1"/>
    <col min="10763" max="10763" width="10" customWidth="1"/>
    <col min="10764" max="10764" width="8.85546875" customWidth="1"/>
    <col min="10765" max="10765" width="8.42578125" customWidth="1"/>
    <col min="10766" max="10766" width="7.85546875" customWidth="1"/>
    <col min="10767" max="10767" width="8.140625" customWidth="1"/>
    <col min="10768" max="10768" width="11.28515625" bestFit="1" customWidth="1"/>
    <col min="10769" max="10769" width="12.28515625" customWidth="1"/>
    <col min="10770" max="10770" width="9.7109375" customWidth="1"/>
    <col min="10771" max="10771" width="12.42578125" customWidth="1"/>
    <col min="11011" max="11011" width="39.28515625" customWidth="1"/>
    <col min="11012" max="11012" width="27.140625" customWidth="1"/>
    <col min="11013" max="11013" width="7.42578125" customWidth="1"/>
    <col min="11014" max="11015" width="9" customWidth="1"/>
    <col min="11016" max="11016" width="10.28515625" customWidth="1"/>
    <col min="11017" max="11018" width="9" customWidth="1"/>
    <col min="11019" max="11019" width="10" customWidth="1"/>
    <col min="11020" max="11020" width="8.85546875" customWidth="1"/>
    <col min="11021" max="11021" width="8.42578125" customWidth="1"/>
    <col min="11022" max="11022" width="7.85546875" customWidth="1"/>
    <col min="11023" max="11023" width="8.140625" customWidth="1"/>
    <col min="11024" max="11024" width="11.28515625" bestFit="1" customWidth="1"/>
    <col min="11025" max="11025" width="12.28515625" customWidth="1"/>
    <col min="11026" max="11026" width="9.7109375" customWidth="1"/>
    <col min="11027" max="11027" width="12.42578125" customWidth="1"/>
    <col min="11267" max="11267" width="39.28515625" customWidth="1"/>
    <col min="11268" max="11268" width="27.140625" customWidth="1"/>
    <col min="11269" max="11269" width="7.42578125" customWidth="1"/>
    <col min="11270" max="11271" width="9" customWidth="1"/>
    <col min="11272" max="11272" width="10.28515625" customWidth="1"/>
    <col min="11273" max="11274" width="9" customWidth="1"/>
    <col min="11275" max="11275" width="10" customWidth="1"/>
    <col min="11276" max="11276" width="8.85546875" customWidth="1"/>
    <col min="11277" max="11277" width="8.42578125" customWidth="1"/>
    <col min="11278" max="11278" width="7.85546875" customWidth="1"/>
    <col min="11279" max="11279" width="8.140625" customWidth="1"/>
    <col min="11280" max="11280" width="11.28515625" bestFit="1" customWidth="1"/>
    <col min="11281" max="11281" width="12.28515625" customWidth="1"/>
    <col min="11282" max="11282" width="9.7109375" customWidth="1"/>
    <col min="11283" max="11283" width="12.42578125" customWidth="1"/>
    <col min="11523" max="11523" width="39.28515625" customWidth="1"/>
    <col min="11524" max="11524" width="27.140625" customWidth="1"/>
    <col min="11525" max="11525" width="7.42578125" customWidth="1"/>
    <col min="11526" max="11527" width="9" customWidth="1"/>
    <col min="11528" max="11528" width="10.28515625" customWidth="1"/>
    <col min="11529" max="11530" width="9" customWidth="1"/>
    <col min="11531" max="11531" width="10" customWidth="1"/>
    <col min="11532" max="11532" width="8.85546875" customWidth="1"/>
    <col min="11533" max="11533" width="8.42578125" customWidth="1"/>
    <col min="11534" max="11534" width="7.85546875" customWidth="1"/>
    <col min="11535" max="11535" width="8.140625" customWidth="1"/>
    <col min="11536" max="11536" width="11.28515625" bestFit="1" customWidth="1"/>
    <col min="11537" max="11537" width="12.28515625" customWidth="1"/>
    <col min="11538" max="11538" width="9.7109375" customWidth="1"/>
    <col min="11539" max="11539" width="12.42578125" customWidth="1"/>
    <col min="11779" max="11779" width="39.28515625" customWidth="1"/>
    <col min="11780" max="11780" width="27.140625" customWidth="1"/>
    <col min="11781" max="11781" width="7.42578125" customWidth="1"/>
    <col min="11782" max="11783" width="9" customWidth="1"/>
    <col min="11784" max="11784" width="10.28515625" customWidth="1"/>
    <col min="11785" max="11786" width="9" customWidth="1"/>
    <col min="11787" max="11787" width="10" customWidth="1"/>
    <col min="11788" max="11788" width="8.85546875" customWidth="1"/>
    <col min="11789" max="11789" width="8.42578125" customWidth="1"/>
    <col min="11790" max="11790" width="7.85546875" customWidth="1"/>
    <col min="11791" max="11791" width="8.140625" customWidth="1"/>
    <col min="11792" max="11792" width="11.28515625" bestFit="1" customWidth="1"/>
    <col min="11793" max="11793" width="12.28515625" customWidth="1"/>
    <col min="11794" max="11794" width="9.7109375" customWidth="1"/>
    <col min="11795" max="11795" width="12.42578125" customWidth="1"/>
    <col min="12035" max="12035" width="39.28515625" customWidth="1"/>
    <col min="12036" max="12036" width="27.140625" customWidth="1"/>
    <col min="12037" max="12037" width="7.42578125" customWidth="1"/>
    <col min="12038" max="12039" width="9" customWidth="1"/>
    <col min="12040" max="12040" width="10.28515625" customWidth="1"/>
    <col min="12041" max="12042" width="9" customWidth="1"/>
    <col min="12043" max="12043" width="10" customWidth="1"/>
    <col min="12044" max="12044" width="8.85546875" customWidth="1"/>
    <col min="12045" max="12045" width="8.42578125" customWidth="1"/>
    <col min="12046" max="12046" width="7.85546875" customWidth="1"/>
    <col min="12047" max="12047" width="8.140625" customWidth="1"/>
    <col min="12048" max="12048" width="11.28515625" bestFit="1" customWidth="1"/>
    <col min="12049" max="12049" width="12.28515625" customWidth="1"/>
    <col min="12050" max="12050" width="9.7109375" customWidth="1"/>
    <col min="12051" max="12051" width="12.42578125" customWidth="1"/>
    <col min="12291" max="12291" width="39.28515625" customWidth="1"/>
    <col min="12292" max="12292" width="27.140625" customWidth="1"/>
    <col min="12293" max="12293" width="7.42578125" customWidth="1"/>
    <col min="12294" max="12295" width="9" customWidth="1"/>
    <col min="12296" max="12296" width="10.28515625" customWidth="1"/>
    <col min="12297" max="12298" width="9" customWidth="1"/>
    <col min="12299" max="12299" width="10" customWidth="1"/>
    <col min="12300" max="12300" width="8.85546875" customWidth="1"/>
    <col min="12301" max="12301" width="8.42578125" customWidth="1"/>
    <col min="12302" max="12302" width="7.85546875" customWidth="1"/>
    <col min="12303" max="12303" width="8.140625" customWidth="1"/>
    <col min="12304" max="12304" width="11.28515625" bestFit="1" customWidth="1"/>
    <col min="12305" max="12305" width="12.28515625" customWidth="1"/>
    <col min="12306" max="12306" width="9.7109375" customWidth="1"/>
    <col min="12307" max="12307" width="12.42578125" customWidth="1"/>
    <col min="12547" max="12547" width="39.28515625" customWidth="1"/>
    <col min="12548" max="12548" width="27.140625" customWidth="1"/>
    <col min="12549" max="12549" width="7.42578125" customWidth="1"/>
    <col min="12550" max="12551" width="9" customWidth="1"/>
    <col min="12552" max="12552" width="10.28515625" customWidth="1"/>
    <col min="12553" max="12554" width="9" customWidth="1"/>
    <col min="12555" max="12555" width="10" customWidth="1"/>
    <col min="12556" max="12556" width="8.85546875" customWidth="1"/>
    <col min="12557" max="12557" width="8.42578125" customWidth="1"/>
    <col min="12558" max="12558" width="7.85546875" customWidth="1"/>
    <col min="12559" max="12559" width="8.140625" customWidth="1"/>
    <col min="12560" max="12560" width="11.28515625" bestFit="1" customWidth="1"/>
    <col min="12561" max="12561" width="12.28515625" customWidth="1"/>
    <col min="12562" max="12562" width="9.7109375" customWidth="1"/>
    <col min="12563" max="12563" width="12.42578125" customWidth="1"/>
    <col min="12803" max="12803" width="39.28515625" customWidth="1"/>
    <col min="12804" max="12804" width="27.140625" customWidth="1"/>
    <col min="12805" max="12805" width="7.42578125" customWidth="1"/>
    <col min="12806" max="12807" width="9" customWidth="1"/>
    <col min="12808" max="12808" width="10.28515625" customWidth="1"/>
    <col min="12809" max="12810" width="9" customWidth="1"/>
    <col min="12811" max="12811" width="10" customWidth="1"/>
    <col min="12812" max="12812" width="8.85546875" customWidth="1"/>
    <col min="12813" max="12813" width="8.42578125" customWidth="1"/>
    <col min="12814" max="12814" width="7.85546875" customWidth="1"/>
    <col min="12815" max="12815" width="8.140625" customWidth="1"/>
    <col min="12816" max="12816" width="11.28515625" bestFit="1" customWidth="1"/>
    <col min="12817" max="12817" width="12.28515625" customWidth="1"/>
    <col min="12818" max="12818" width="9.7109375" customWidth="1"/>
    <col min="12819" max="12819" width="12.42578125" customWidth="1"/>
    <col min="13059" max="13059" width="39.28515625" customWidth="1"/>
    <col min="13060" max="13060" width="27.140625" customWidth="1"/>
    <col min="13061" max="13061" width="7.42578125" customWidth="1"/>
    <col min="13062" max="13063" width="9" customWidth="1"/>
    <col min="13064" max="13064" width="10.28515625" customWidth="1"/>
    <col min="13065" max="13066" width="9" customWidth="1"/>
    <col min="13067" max="13067" width="10" customWidth="1"/>
    <col min="13068" max="13068" width="8.85546875" customWidth="1"/>
    <col min="13069" max="13069" width="8.42578125" customWidth="1"/>
    <col min="13070" max="13070" width="7.85546875" customWidth="1"/>
    <col min="13071" max="13071" width="8.140625" customWidth="1"/>
    <col min="13072" max="13072" width="11.28515625" bestFit="1" customWidth="1"/>
    <col min="13073" max="13073" width="12.28515625" customWidth="1"/>
    <col min="13074" max="13074" width="9.7109375" customWidth="1"/>
    <col min="13075" max="13075" width="12.42578125" customWidth="1"/>
    <col min="13315" max="13315" width="39.28515625" customWidth="1"/>
    <col min="13316" max="13316" width="27.140625" customWidth="1"/>
    <col min="13317" max="13317" width="7.42578125" customWidth="1"/>
    <col min="13318" max="13319" width="9" customWidth="1"/>
    <col min="13320" max="13320" width="10.28515625" customWidth="1"/>
    <col min="13321" max="13322" width="9" customWidth="1"/>
    <col min="13323" max="13323" width="10" customWidth="1"/>
    <col min="13324" max="13324" width="8.85546875" customWidth="1"/>
    <col min="13325" max="13325" width="8.42578125" customWidth="1"/>
    <col min="13326" max="13326" width="7.85546875" customWidth="1"/>
    <col min="13327" max="13327" width="8.140625" customWidth="1"/>
    <col min="13328" max="13328" width="11.28515625" bestFit="1" customWidth="1"/>
    <col min="13329" max="13329" width="12.28515625" customWidth="1"/>
    <col min="13330" max="13330" width="9.7109375" customWidth="1"/>
    <col min="13331" max="13331" width="12.42578125" customWidth="1"/>
    <col min="13571" max="13571" width="39.28515625" customWidth="1"/>
    <col min="13572" max="13572" width="27.140625" customWidth="1"/>
    <col min="13573" max="13573" width="7.42578125" customWidth="1"/>
    <col min="13574" max="13575" width="9" customWidth="1"/>
    <col min="13576" max="13576" width="10.28515625" customWidth="1"/>
    <col min="13577" max="13578" width="9" customWidth="1"/>
    <col min="13579" max="13579" width="10" customWidth="1"/>
    <col min="13580" max="13580" width="8.85546875" customWidth="1"/>
    <col min="13581" max="13581" width="8.42578125" customWidth="1"/>
    <col min="13582" max="13582" width="7.85546875" customWidth="1"/>
    <col min="13583" max="13583" width="8.140625" customWidth="1"/>
    <col min="13584" max="13584" width="11.28515625" bestFit="1" customWidth="1"/>
    <col min="13585" max="13585" width="12.28515625" customWidth="1"/>
    <col min="13586" max="13586" width="9.7109375" customWidth="1"/>
    <col min="13587" max="13587" width="12.42578125" customWidth="1"/>
    <col min="13827" max="13827" width="39.28515625" customWidth="1"/>
    <col min="13828" max="13828" width="27.140625" customWidth="1"/>
    <col min="13829" max="13829" width="7.42578125" customWidth="1"/>
    <col min="13830" max="13831" width="9" customWidth="1"/>
    <col min="13832" max="13832" width="10.28515625" customWidth="1"/>
    <col min="13833" max="13834" width="9" customWidth="1"/>
    <col min="13835" max="13835" width="10" customWidth="1"/>
    <col min="13836" max="13836" width="8.85546875" customWidth="1"/>
    <col min="13837" max="13837" width="8.42578125" customWidth="1"/>
    <col min="13838" max="13838" width="7.85546875" customWidth="1"/>
    <col min="13839" max="13839" width="8.140625" customWidth="1"/>
    <col min="13840" max="13840" width="11.28515625" bestFit="1" customWidth="1"/>
    <col min="13841" max="13841" width="12.28515625" customWidth="1"/>
    <col min="13842" max="13842" width="9.7109375" customWidth="1"/>
    <col min="13843" max="13843" width="12.42578125" customWidth="1"/>
    <col min="14083" max="14083" width="39.28515625" customWidth="1"/>
    <col min="14084" max="14084" width="27.140625" customWidth="1"/>
    <col min="14085" max="14085" width="7.42578125" customWidth="1"/>
    <col min="14086" max="14087" width="9" customWidth="1"/>
    <col min="14088" max="14088" width="10.28515625" customWidth="1"/>
    <col min="14089" max="14090" width="9" customWidth="1"/>
    <col min="14091" max="14091" width="10" customWidth="1"/>
    <col min="14092" max="14092" width="8.85546875" customWidth="1"/>
    <col min="14093" max="14093" width="8.42578125" customWidth="1"/>
    <col min="14094" max="14094" width="7.85546875" customWidth="1"/>
    <col min="14095" max="14095" width="8.140625" customWidth="1"/>
    <col min="14096" max="14096" width="11.28515625" bestFit="1" customWidth="1"/>
    <col min="14097" max="14097" width="12.28515625" customWidth="1"/>
    <col min="14098" max="14098" width="9.7109375" customWidth="1"/>
    <col min="14099" max="14099" width="12.42578125" customWidth="1"/>
    <col min="14339" max="14339" width="39.28515625" customWidth="1"/>
    <col min="14340" max="14340" width="27.140625" customWidth="1"/>
    <col min="14341" max="14341" width="7.42578125" customWidth="1"/>
    <col min="14342" max="14343" width="9" customWidth="1"/>
    <col min="14344" max="14344" width="10.28515625" customWidth="1"/>
    <col min="14345" max="14346" width="9" customWidth="1"/>
    <col min="14347" max="14347" width="10" customWidth="1"/>
    <col min="14348" max="14348" width="8.85546875" customWidth="1"/>
    <col min="14349" max="14349" width="8.42578125" customWidth="1"/>
    <col min="14350" max="14350" width="7.85546875" customWidth="1"/>
    <col min="14351" max="14351" width="8.140625" customWidth="1"/>
    <col min="14352" max="14352" width="11.28515625" bestFit="1" customWidth="1"/>
    <col min="14353" max="14353" width="12.28515625" customWidth="1"/>
    <col min="14354" max="14354" width="9.7109375" customWidth="1"/>
    <col min="14355" max="14355" width="12.42578125" customWidth="1"/>
    <col min="14595" max="14595" width="39.28515625" customWidth="1"/>
    <col min="14596" max="14596" width="27.140625" customWidth="1"/>
    <col min="14597" max="14597" width="7.42578125" customWidth="1"/>
    <col min="14598" max="14599" width="9" customWidth="1"/>
    <col min="14600" max="14600" width="10.28515625" customWidth="1"/>
    <col min="14601" max="14602" width="9" customWidth="1"/>
    <col min="14603" max="14603" width="10" customWidth="1"/>
    <col min="14604" max="14604" width="8.85546875" customWidth="1"/>
    <col min="14605" max="14605" width="8.42578125" customWidth="1"/>
    <col min="14606" max="14606" width="7.85546875" customWidth="1"/>
    <col min="14607" max="14607" width="8.140625" customWidth="1"/>
    <col min="14608" max="14608" width="11.28515625" bestFit="1" customWidth="1"/>
    <col min="14609" max="14609" width="12.28515625" customWidth="1"/>
    <col min="14610" max="14610" width="9.7109375" customWidth="1"/>
    <col min="14611" max="14611" width="12.42578125" customWidth="1"/>
    <col min="14851" max="14851" width="39.28515625" customWidth="1"/>
    <col min="14852" max="14852" width="27.140625" customWidth="1"/>
    <col min="14853" max="14853" width="7.42578125" customWidth="1"/>
    <col min="14854" max="14855" width="9" customWidth="1"/>
    <col min="14856" max="14856" width="10.28515625" customWidth="1"/>
    <col min="14857" max="14858" width="9" customWidth="1"/>
    <col min="14859" max="14859" width="10" customWidth="1"/>
    <col min="14860" max="14860" width="8.85546875" customWidth="1"/>
    <col min="14861" max="14861" width="8.42578125" customWidth="1"/>
    <col min="14862" max="14862" width="7.85546875" customWidth="1"/>
    <col min="14863" max="14863" width="8.140625" customWidth="1"/>
    <col min="14864" max="14864" width="11.28515625" bestFit="1" customWidth="1"/>
    <col min="14865" max="14865" width="12.28515625" customWidth="1"/>
    <col min="14866" max="14866" width="9.7109375" customWidth="1"/>
    <col min="14867" max="14867" width="12.42578125" customWidth="1"/>
    <col min="15107" max="15107" width="39.28515625" customWidth="1"/>
    <col min="15108" max="15108" width="27.140625" customWidth="1"/>
    <col min="15109" max="15109" width="7.42578125" customWidth="1"/>
    <col min="15110" max="15111" width="9" customWidth="1"/>
    <col min="15112" max="15112" width="10.28515625" customWidth="1"/>
    <col min="15113" max="15114" width="9" customWidth="1"/>
    <col min="15115" max="15115" width="10" customWidth="1"/>
    <col min="15116" max="15116" width="8.85546875" customWidth="1"/>
    <col min="15117" max="15117" width="8.42578125" customWidth="1"/>
    <col min="15118" max="15118" width="7.85546875" customWidth="1"/>
    <col min="15119" max="15119" width="8.140625" customWidth="1"/>
    <col min="15120" max="15120" width="11.28515625" bestFit="1" customWidth="1"/>
    <col min="15121" max="15121" width="12.28515625" customWidth="1"/>
    <col min="15122" max="15122" width="9.7109375" customWidth="1"/>
    <col min="15123" max="15123" width="12.42578125" customWidth="1"/>
    <col min="15363" max="15363" width="39.28515625" customWidth="1"/>
    <col min="15364" max="15364" width="27.140625" customWidth="1"/>
    <col min="15365" max="15365" width="7.42578125" customWidth="1"/>
    <col min="15366" max="15367" width="9" customWidth="1"/>
    <col min="15368" max="15368" width="10.28515625" customWidth="1"/>
    <col min="15369" max="15370" width="9" customWidth="1"/>
    <col min="15371" max="15371" width="10" customWidth="1"/>
    <col min="15372" max="15372" width="8.85546875" customWidth="1"/>
    <col min="15373" max="15373" width="8.42578125" customWidth="1"/>
    <col min="15374" max="15374" width="7.85546875" customWidth="1"/>
    <col min="15375" max="15375" width="8.140625" customWidth="1"/>
    <col min="15376" max="15376" width="11.28515625" bestFit="1" customWidth="1"/>
    <col min="15377" max="15377" width="12.28515625" customWidth="1"/>
    <col min="15378" max="15378" width="9.7109375" customWidth="1"/>
    <col min="15379" max="15379" width="12.42578125" customWidth="1"/>
    <col min="15619" max="15619" width="39.28515625" customWidth="1"/>
    <col min="15620" max="15620" width="27.140625" customWidth="1"/>
    <col min="15621" max="15621" width="7.42578125" customWidth="1"/>
    <col min="15622" max="15623" width="9" customWidth="1"/>
    <col min="15624" max="15624" width="10.28515625" customWidth="1"/>
    <col min="15625" max="15626" width="9" customWidth="1"/>
    <col min="15627" max="15627" width="10" customWidth="1"/>
    <col min="15628" max="15628" width="8.85546875" customWidth="1"/>
    <col min="15629" max="15629" width="8.42578125" customWidth="1"/>
    <col min="15630" max="15630" width="7.85546875" customWidth="1"/>
    <col min="15631" max="15631" width="8.140625" customWidth="1"/>
    <col min="15632" max="15632" width="11.28515625" bestFit="1" customWidth="1"/>
    <col min="15633" max="15633" width="12.28515625" customWidth="1"/>
    <col min="15634" max="15634" width="9.7109375" customWidth="1"/>
    <col min="15635" max="15635" width="12.42578125" customWidth="1"/>
    <col min="15875" max="15875" width="39.28515625" customWidth="1"/>
    <col min="15876" max="15876" width="27.140625" customWidth="1"/>
    <col min="15877" max="15877" width="7.42578125" customWidth="1"/>
    <col min="15878" max="15879" width="9" customWidth="1"/>
    <col min="15880" max="15880" width="10.28515625" customWidth="1"/>
    <col min="15881" max="15882" width="9" customWidth="1"/>
    <col min="15883" max="15883" width="10" customWidth="1"/>
    <col min="15884" max="15884" width="8.85546875" customWidth="1"/>
    <col min="15885" max="15885" width="8.42578125" customWidth="1"/>
    <col min="15886" max="15886" width="7.85546875" customWidth="1"/>
    <col min="15887" max="15887" width="8.140625" customWidth="1"/>
    <col min="15888" max="15888" width="11.28515625" bestFit="1" customWidth="1"/>
    <col min="15889" max="15889" width="12.28515625" customWidth="1"/>
    <col min="15890" max="15890" width="9.7109375" customWidth="1"/>
    <col min="15891" max="15891" width="12.42578125" customWidth="1"/>
    <col min="16131" max="16131" width="39.28515625" customWidth="1"/>
    <col min="16132" max="16132" width="27.140625" customWidth="1"/>
    <col min="16133" max="16133" width="7.42578125" customWidth="1"/>
    <col min="16134" max="16135" width="9" customWidth="1"/>
    <col min="16136" max="16136" width="10.28515625" customWidth="1"/>
    <col min="16137" max="16138" width="9" customWidth="1"/>
    <col min="16139" max="16139" width="10" customWidth="1"/>
    <col min="16140" max="16140" width="8.85546875" customWidth="1"/>
    <col min="16141" max="16141" width="8.42578125" customWidth="1"/>
    <col min="16142" max="16142" width="7.85546875" customWidth="1"/>
    <col min="16143" max="16143" width="8.140625" customWidth="1"/>
    <col min="16144" max="16144" width="11.28515625" bestFit="1" customWidth="1"/>
    <col min="16145" max="16145" width="12.28515625" customWidth="1"/>
    <col min="16146" max="16146" width="9.7109375" customWidth="1"/>
    <col min="16147" max="16147" width="12.42578125" customWidth="1"/>
  </cols>
  <sheetData>
    <row r="1" spans="1:19" ht="30" x14ac:dyDescent="0.4">
      <c r="A1" s="1" t="s">
        <v>54</v>
      </c>
      <c r="I1" s="98"/>
      <c r="J1" s="98"/>
    </row>
    <row r="2" spans="1:19" x14ac:dyDescent="0.25">
      <c r="A2" s="2"/>
    </row>
    <row r="3" spans="1:19" ht="15.75" x14ac:dyDescent="0.25">
      <c r="A3" s="3" t="s">
        <v>55</v>
      </c>
      <c r="B3" s="140" t="s">
        <v>84</v>
      </c>
      <c r="C3" s="4"/>
    </row>
    <row r="4" spans="1:19" s="5" customFormat="1" ht="15.75" x14ac:dyDescent="0.25">
      <c r="A4" s="3" t="s">
        <v>0</v>
      </c>
      <c r="C4" s="4"/>
      <c r="F4" s="99"/>
      <c r="G4" s="99"/>
      <c r="H4" s="99"/>
      <c r="I4" s="99"/>
      <c r="J4" s="99"/>
      <c r="K4" s="99"/>
      <c r="L4" s="99"/>
      <c r="M4" s="99"/>
      <c r="N4" s="99"/>
      <c r="O4" s="99"/>
      <c r="Q4" s="99"/>
      <c r="R4" s="99"/>
      <c r="S4" s="99"/>
    </row>
    <row r="5" spans="1:19" s="5" customFormat="1" ht="15.75" x14ac:dyDescent="0.25">
      <c r="A5" s="3" t="s">
        <v>1</v>
      </c>
      <c r="C5" s="4"/>
      <c r="F5" s="99"/>
      <c r="G5" s="99"/>
      <c r="H5" s="99"/>
      <c r="I5" s="99"/>
      <c r="J5" s="99"/>
      <c r="K5" s="99"/>
      <c r="L5" s="99"/>
      <c r="M5" s="99"/>
      <c r="N5" s="99"/>
      <c r="O5" s="99"/>
      <c r="Q5" s="99"/>
      <c r="R5" s="99"/>
      <c r="S5" s="99"/>
    </row>
    <row r="6" spans="1:19" s="5" customFormat="1" ht="15.75" x14ac:dyDescent="0.25">
      <c r="A6" s="3" t="s">
        <v>64</v>
      </c>
      <c r="C6" s="4"/>
      <c r="F6" s="99"/>
      <c r="G6" s="99"/>
      <c r="H6" s="99"/>
      <c r="I6" s="99"/>
      <c r="J6" s="99"/>
      <c r="K6" s="99"/>
      <c r="L6" s="99"/>
      <c r="M6" s="99"/>
      <c r="N6" s="99"/>
      <c r="O6" s="99"/>
      <c r="Q6" s="99"/>
      <c r="R6" s="99"/>
      <c r="S6" s="99"/>
    </row>
    <row r="7" spans="1:19" s="5" customFormat="1" ht="15.75" x14ac:dyDescent="0.25">
      <c r="A7" s="3" t="s">
        <v>2</v>
      </c>
      <c r="C7" s="6"/>
      <c r="F7" s="99"/>
      <c r="G7" s="99"/>
      <c r="H7" s="99"/>
      <c r="I7" s="99"/>
      <c r="J7" s="99"/>
      <c r="K7" s="99"/>
      <c r="L7" s="99"/>
      <c r="M7" s="99"/>
      <c r="N7" s="99"/>
      <c r="O7" s="99"/>
      <c r="Q7" s="99"/>
      <c r="R7" s="99"/>
      <c r="S7" s="99"/>
    </row>
    <row r="8" spans="1:19" s="34" customFormat="1" ht="15.75" thickBot="1" x14ac:dyDescent="0.25">
      <c r="B8" s="33"/>
      <c r="F8" s="148" t="s">
        <v>3</v>
      </c>
      <c r="G8" s="149"/>
      <c r="H8" s="149"/>
      <c r="I8" s="149"/>
      <c r="J8" s="150"/>
      <c r="K8" s="100" t="s">
        <v>4</v>
      </c>
      <c r="L8" s="145" t="s">
        <v>56</v>
      </c>
      <c r="M8" s="146"/>
      <c r="N8" s="146"/>
      <c r="O8" s="146"/>
      <c r="P8" s="147"/>
      <c r="Q8" s="119"/>
      <c r="R8" s="119"/>
      <c r="S8" s="119"/>
    </row>
    <row r="9" spans="1:19" s="16" customFormat="1" ht="48" x14ac:dyDescent="0.2">
      <c r="A9" s="90" t="s">
        <v>59</v>
      </c>
      <c r="B9" s="89" t="s">
        <v>65</v>
      </c>
      <c r="C9" s="13" t="s">
        <v>5</v>
      </c>
      <c r="D9" s="14" t="s">
        <v>6</v>
      </c>
      <c r="E9" s="91" t="s">
        <v>58</v>
      </c>
      <c r="F9" s="101" t="s">
        <v>53</v>
      </c>
      <c r="G9" s="102" t="s">
        <v>62</v>
      </c>
      <c r="H9" s="102" t="s">
        <v>71</v>
      </c>
      <c r="I9" s="102" t="s">
        <v>60</v>
      </c>
      <c r="J9" s="102" t="s">
        <v>52</v>
      </c>
      <c r="K9" s="103" t="s">
        <v>7</v>
      </c>
      <c r="L9" s="132">
        <v>2021</v>
      </c>
      <c r="M9" s="133">
        <v>2022</v>
      </c>
      <c r="N9" s="133">
        <v>2023</v>
      </c>
      <c r="O9" s="133">
        <v>2024</v>
      </c>
      <c r="P9" s="15">
        <v>2025</v>
      </c>
      <c r="Q9" s="125" t="s">
        <v>8</v>
      </c>
      <c r="R9" s="126" t="s">
        <v>79</v>
      </c>
      <c r="S9" s="127" t="s">
        <v>9</v>
      </c>
    </row>
    <row r="10" spans="1:19" s="34" customFormat="1" ht="15.95" customHeight="1" x14ac:dyDescent="0.2">
      <c r="A10" s="83" t="s">
        <v>50</v>
      </c>
      <c r="B10" s="86"/>
      <c r="C10" s="81"/>
      <c r="D10" s="81"/>
      <c r="E10" s="84"/>
      <c r="F10" s="104"/>
      <c r="G10" s="105"/>
      <c r="H10" s="105"/>
      <c r="I10" s="105"/>
      <c r="J10" s="105"/>
      <c r="K10" s="106"/>
      <c r="L10" s="105"/>
      <c r="M10" s="105"/>
      <c r="N10" s="105"/>
      <c r="O10" s="105"/>
      <c r="P10" s="82"/>
      <c r="Q10" s="105"/>
      <c r="R10" s="105"/>
      <c r="S10" s="106"/>
    </row>
    <row r="11" spans="1:19" s="34" customFormat="1" ht="12" x14ac:dyDescent="0.2">
      <c r="A11" s="93" t="s">
        <v>67</v>
      </c>
      <c r="B11" s="35" t="s">
        <v>68</v>
      </c>
      <c r="C11" s="35"/>
      <c r="D11" s="20"/>
      <c r="E11" s="21"/>
      <c r="F11" s="107"/>
      <c r="G11" s="108"/>
      <c r="H11" s="141"/>
      <c r="I11" s="141"/>
      <c r="J11" s="141"/>
      <c r="K11" s="109"/>
      <c r="L11" s="120"/>
      <c r="M11" s="120"/>
      <c r="N11" s="108"/>
      <c r="O11" s="108"/>
      <c r="P11" s="22"/>
      <c r="Q11" s="110">
        <f>SUM(F11:K11)</f>
        <v>0</v>
      </c>
      <c r="R11" s="128">
        <f>(Q11/100)*21</f>
        <v>0</v>
      </c>
      <c r="S11" s="129">
        <f>SUM(Q11:R11)</f>
        <v>0</v>
      </c>
    </row>
    <row r="12" spans="1:19" s="34" customFormat="1" ht="12" x14ac:dyDescent="0.2">
      <c r="A12" s="93"/>
      <c r="B12" s="35"/>
      <c r="C12" s="35"/>
      <c r="D12" s="36"/>
      <c r="E12" s="38"/>
      <c r="F12" s="110"/>
      <c r="G12" s="111"/>
      <c r="H12" s="141"/>
      <c r="I12" s="141"/>
      <c r="J12" s="141"/>
      <c r="K12" s="112"/>
      <c r="L12" s="121"/>
      <c r="M12" s="121"/>
      <c r="N12" s="111"/>
      <c r="O12" s="111"/>
      <c r="P12" s="37"/>
      <c r="Q12" s="110">
        <f>SUM(F12:K12)</f>
        <v>0</v>
      </c>
      <c r="R12" s="128">
        <f>(Q12/100)*21</f>
        <v>0</v>
      </c>
      <c r="S12" s="129">
        <f>SUM(Q12:R12)</f>
        <v>0</v>
      </c>
    </row>
    <row r="13" spans="1:19" s="34" customFormat="1" ht="12" x14ac:dyDescent="0.2">
      <c r="A13" s="93"/>
      <c r="B13" s="85"/>
      <c r="C13" s="35"/>
      <c r="D13" s="36"/>
      <c r="E13" s="38"/>
      <c r="F13" s="110"/>
      <c r="G13" s="111"/>
      <c r="H13" s="142"/>
      <c r="I13" s="141"/>
      <c r="J13" s="142"/>
      <c r="K13" s="112"/>
      <c r="L13" s="121"/>
      <c r="M13" s="121"/>
      <c r="N13" s="111"/>
      <c r="O13" s="111"/>
      <c r="P13" s="37"/>
      <c r="Q13" s="110">
        <f>SUM(F13:K13)</f>
        <v>0</v>
      </c>
      <c r="R13" s="128">
        <f>(Q13/100)*21</f>
        <v>0</v>
      </c>
      <c r="S13" s="129">
        <f>SUM(Q13:R13)</f>
        <v>0</v>
      </c>
    </row>
    <row r="14" spans="1:19" s="34" customFormat="1" ht="12" x14ac:dyDescent="0.2">
      <c r="A14" s="94"/>
      <c r="B14" s="86"/>
      <c r="C14" s="17"/>
      <c r="D14" s="17"/>
      <c r="E14" s="18"/>
      <c r="F14" s="113"/>
      <c r="G14" s="114"/>
      <c r="H14" s="114"/>
      <c r="I14" s="114"/>
      <c r="J14" s="114"/>
      <c r="K14" s="115"/>
      <c r="L14" s="122"/>
      <c r="M14" s="122"/>
      <c r="N14" s="122"/>
      <c r="O14" s="122"/>
      <c r="P14" s="19" t="s">
        <v>10</v>
      </c>
      <c r="Q14" s="138">
        <f>SUM(Q1:Q12)</f>
        <v>0</v>
      </c>
      <c r="R14" s="139">
        <f>SUM(R1:R12)</f>
        <v>0</v>
      </c>
      <c r="S14" s="130">
        <f>SUM(S11:S13)</f>
        <v>0</v>
      </c>
    </row>
    <row r="15" spans="1:19" s="34" customFormat="1" ht="12" x14ac:dyDescent="0.2">
      <c r="A15" s="93" t="s">
        <v>67</v>
      </c>
      <c r="B15" s="35" t="s">
        <v>69</v>
      </c>
      <c r="C15" s="23"/>
      <c r="D15" s="20"/>
      <c r="E15" s="21"/>
      <c r="F15" s="107"/>
      <c r="G15" s="108"/>
      <c r="H15" s="141"/>
      <c r="I15" s="141"/>
      <c r="J15" s="141"/>
      <c r="K15" s="109"/>
      <c r="L15" s="120"/>
      <c r="M15" s="120"/>
      <c r="N15" s="108"/>
      <c r="O15" s="108"/>
      <c r="P15" s="37"/>
      <c r="Q15" s="110">
        <f>SUM(F15:K15)</f>
        <v>0</v>
      </c>
      <c r="R15" s="128">
        <f>(Q15/100)*21</f>
        <v>0</v>
      </c>
      <c r="S15" s="129">
        <f>SUM(Q15:R15)</f>
        <v>0</v>
      </c>
    </row>
    <row r="16" spans="1:19" s="34" customFormat="1" ht="12" x14ac:dyDescent="0.2">
      <c r="A16" s="93"/>
      <c r="B16" s="35"/>
      <c r="C16" s="35"/>
      <c r="D16" s="36"/>
      <c r="E16" s="38"/>
      <c r="F16" s="110"/>
      <c r="G16" s="111"/>
      <c r="H16" s="142"/>
      <c r="I16" s="142"/>
      <c r="J16" s="141"/>
      <c r="K16" s="112"/>
      <c r="L16" s="121"/>
      <c r="M16" s="121"/>
      <c r="N16" s="123"/>
      <c r="O16" s="111"/>
      <c r="P16" s="37"/>
      <c r="Q16" s="110">
        <f>SUM(F16:K16)</f>
        <v>0</v>
      </c>
      <c r="R16" s="128">
        <f>(Q16/100)*21</f>
        <v>0</v>
      </c>
      <c r="S16" s="129">
        <f>SUM(Q16:R16)</f>
        <v>0</v>
      </c>
    </row>
    <row r="17" spans="1:19" s="34" customFormat="1" ht="12" x14ac:dyDescent="0.2">
      <c r="A17" s="93"/>
      <c r="B17" s="35"/>
      <c r="C17" s="35"/>
      <c r="D17" s="36"/>
      <c r="E17" s="38"/>
      <c r="F17" s="110"/>
      <c r="G17" s="111"/>
      <c r="H17" s="142"/>
      <c r="I17" s="142"/>
      <c r="J17" s="141"/>
      <c r="K17" s="112"/>
      <c r="L17" s="121"/>
      <c r="M17" s="121"/>
      <c r="N17" s="123"/>
      <c r="O17" s="111"/>
      <c r="P17" s="37"/>
      <c r="Q17" s="110">
        <f>SUM(F17:K17)</f>
        <v>0</v>
      </c>
      <c r="R17" s="128">
        <f>(Q17/100)*21</f>
        <v>0</v>
      </c>
      <c r="S17" s="129">
        <f>SUM(Q17:R17)</f>
        <v>0</v>
      </c>
    </row>
    <row r="18" spans="1:19" s="34" customFormat="1" ht="12" x14ac:dyDescent="0.2">
      <c r="A18" s="94"/>
      <c r="B18" s="86"/>
      <c r="C18" s="17"/>
      <c r="D18" s="17"/>
      <c r="E18" s="18"/>
      <c r="F18" s="113"/>
      <c r="G18" s="114"/>
      <c r="H18" s="114"/>
      <c r="I18" s="114"/>
      <c r="J18" s="114"/>
      <c r="K18" s="115"/>
      <c r="L18" s="122"/>
      <c r="M18" s="122"/>
      <c r="N18" s="122"/>
      <c r="O18" s="122"/>
      <c r="P18" s="19" t="s">
        <v>10</v>
      </c>
      <c r="Q18" s="138">
        <f>SUM(Q15:Q17)</f>
        <v>0</v>
      </c>
      <c r="R18" s="139">
        <f>SUM(R15:R17)</f>
        <v>0</v>
      </c>
      <c r="S18" s="130">
        <f>SUM(S15:S17)</f>
        <v>0</v>
      </c>
    </row>
    <row r="19" spans="1:19" s="34" customFormat="1" ht="14.25" customHeight="1" x14ac:dyDescent="0.2">
      <c r="A19" s="92" t="s">
        <v>81</v>
      </c>
      <c r="B19" s="35" t="s">
        <v>70</v>
      </c>
      <c r="C19" s="24"/>
      <c r="D19" s="20"/>
      <c r="E19" s="21"/>
      <c r="F19" s="107"/>
      <c r="G19" s="108"/>
      <c r="H19" s="108"/>
      <c r="I19" s="108"/>
      <c r="J19" s="141"/>
      <c r="K19" s="109"/>
      <c r="L19" s="120"/>
      <c r="M19" s="120"/>
      <c r="N19" s="108"/>
      <c r="O19" s="108"/>
      <c r="P19" s="22"/>
      <c r="Q19" s="110">
        <f>SUM(F19:K19)</f>
        <v>0</v>
      </c>
      <c r="R19" s="128">
        <f>(Q19/100)*21</f>
        <v>0</v>
      </c>
      <c r="S19" s="129">
        <f>SUM(Q19:R19)</f>
        <v>0</v>
      </c>
    </row>
    <row r="20" spans="1:19" s="34" customFormat="1" ht="12" x14ac:dyDescent="0.2">
      <c r="A20" s="93"/>
      <c r="B20" s="35"/>
      <c r="C20" s="35"/>
      <c r="D20" s="36"/>
      <c r="E20" s="38"/>
      <c r="F20" s="110"/>
      <c r="G20" s="111"/>
      <c r="H20" s="111"/>
      <c r="I20" s="111"/>
      <c r="J20" s="142"/>
      <c r="K20" s="112"/>
      <c r="L20" s="121"/>
      <c r="M20" s="121"/>
      <c r="N20" s="111"/>
      <c r="O20" s="111"/>
      <c r="P20" s="37"/>
      <c r="Q20" s="110">
        <f>SUM(F20:K20)</f>
        <v>0</v>
      </c>
      <c r="R20" s="128">
        <f>(Q20/100)*21</f>
        <v>0</v>
      </c>
      <c r="S20" s="129">
        <f>SUM(Q20:R20)</f>
        <v>0</v>
      </c>
    </row>
    <row r="21" spans="1:19" s="34" customFormat="1" ht="12" x14ac:dyDescent="0.2">
      <c r="A21" s="93"/>
      <c r="B21" s="35"/>
      <c r="C21" s="35"/>
      <c r="D21" s="36"/>
      <c r="E21" s="38"/>
      <c r="F21" s="110"/>
      <c r="G21" s="111"/>
      <c r="H21" s="111"/>
      <c r="I21" s="111"/>
      <c r="J21" s="142"/>
      <c r="K21" s="112"/>
      <c r="L21" s="121"/>
      <c r="M21" s="121"/>
      <c r="N21" s="111"/>
      <c r="O21" s="111"/>
      <c r="P21" s="37"/>
      <c r="Q21" s="110">
        <f>SUM(F21:K21)</f>
        <v>0</v>
      </c>
      <c r="R21" s="128">
        <f>(Q21/100)*21</f>
        <v>0</v>
      </c>
      <c r="S21" s="129">
        <f>SUM(Q21:R21)</f>
        <v>0</v>
      </c>
    </row>
    <row r="22" spans="1:19" s="34" customFormat="1" ht="12" x14ac:dyDescent="0.2">
      <c r="A22" s="94"/>
      <c r="B22" s="86"/>
      <c r="C22" s="17"/>
      <c r="D22" s="17"/>
      <c r="E22" s="18"/>
      <c r="F22" s="113"/>
      <c r="G22" s="114"/>
      <c r="H22" s="114"/>
      <c r="I22" s="114"/>
      <c r="J22" s="114"/>
      <c r="K22" s="115"/>
      <c r="L22" s="122"/>
      <c r="M22" s="122"/>
      <c r="N22" s="122"/>
      <c r="O22" s="122"/>
      <c r="P22" s="19" t="s">
        <v>10</v>
      </c>
      <c r="Q22" s="138">
        <f>SUM(Q19:Q21)</f>
        <v>0</v>
      </c>
      <c r="R22" s="139">
        <f>SUM(R19:R21)</f>
        <v>0</v>
      </c>
      <c r="S22" s="130">
        <f>SUM(S19:S21)</f>
        <v>0</v>
      </c>
    </row>
    <row r="23" spans="1:19" s="34" customFormat="1" ht="12" x14ac:dyDescent="0.2">
      <c r="A23" s="93" t="s">
        <v>80</v>
      </c>
      <c r="B23" s="35" t="s">
        <v>72</v>
      </c>
      <c r="C23" s="24"/>
      <c r="D23" s="20"/>
      <c r="E23" s="21"/>
      <c r="F23" s="107"/>
      <c r="G23" s="141"/>
      <c r="H23" s="141"/>
      <c r="I23" s="141"/>
      <c r="J23" s="141"/>
      <c r="K23" s="109"/>
      <c r="L23" s="120"/>
      <c r="M23" s="120"/>
      <c r="N23" s="108"/>
      <c r="O23" s="108"/>
      <c r="P23" s="22"/>
      <c r="Q23" s="110">
        <f>SUM(F23:K23)</f>
        <v>0</v>
      </c>
      <c r="R23" s="128">
        <f>(Q23/100)*21</f>
        <v>0</v>
      </c>
      <c r="S23" s="129">
        <f>SUM(Q23:R23)</f>
        <v>0</v>
      </c>
    </row>
    <row r="24" spans="1:19" s="34" customFormat="1" ht="12" x14ac:dyDescent="0.2">
      <c r="A24" s="93"/>
      <c r="B24" s="35"/>
      <c r="C24" s="35"/>
      <c r="D24" s="36"/>
      <c r="E24" s="38"/>
      <c r="F24" s="110"/>
      <c r="G24" s="142"/>
      <c r="H24" s="142"/>
      <c r="I24" s="142"/>
      <c r="J24" s="142"/>
      <c r="K24" s="112"/>
      <c r="L24" s="121"/>
      <c r="M24" s="121"/>
      <c r="N24" s="111"/>
      <c r="O24" s="111"/>
      <c r="P24" s="37"/>
      <c r="Q24" s="110">
        <f>SUM(F24:K24)</f>
        <v>0</v>
      </c>
      <c r="R24" s="128">
        <f>(Q24/100)*21</f>
        <v>0</v>
      </c>
      <c r="S24" s="129">
        <f>SUM(Q24:R24)</f>
        <v>0</v>
      </c>
    </row>
    <row r="25" spans="1:19" s="34" customFormat="1" ht="12" x14ac:dyDescent="0.2">
      <c r="A25" s="93"/>
      <c r="B25" s="35"/>
      <c r="C25" s="35"/>
      <c r="D25" s="36"/>
      <c r="E25" s="38"/>
      <c r="F25" s="110"/>
      <c r="G25" s="142"/>
      <c r="H25" s="142"/>
      <c r="I25" s="142"/>
      <c r="J25" s="142"/>
      <c r="K25" s="112"/>
      <c r="L25" s="121"/>
      <c r="M25" s="121"/>
      <c r="N25" s="111"/>
      <c r="O25" s="111"/>
      <c r="P25" s="37"/>
      <c r="Q25" s="110">
        <f>SUM(F25:K25)</f>
        <v>0</v>
      </c>
      <c r="R25" s="128">
        <f>(Q25/100)*21</f>
        <v>0</v>
      </c>
      <c r="S25" s="129">
        <f>SUM(Q25:R25)</f>
        <v>0</v>
      </c>
    </row>
    <row r="26" spans="1:19" s="34" customFormat="1" ht="12" x14ac:dyDescent="0.2">
      <c r="A26" s="94"/>
      <c r="B26" s="86"/>
      <c r="C26" s="17"/>
      <c r="D26" s="17"/>
      <c r="E26" s="18"/>
      <c r="F26" s="113"/>
      <c r="G26" s="114"/>
      <c r="H26" s="114"/>
      <c r="I26" s="114"/>
      <c r="J26" s="114"/>
      <c r="K26" s="115"/>
      <c r="L26" s="122"/>
      <c r="M26" s="122"/>
      <c r="N26" s="122"/>
      <c r="O26" s="122"/>
      <c r="P26" s="19" t="s">
        <v>10</v>
      </c>
      <c r="Q26" s="138">
        <f>SUM(Q23:Q25)</f>
        <v>0</v>
      </c>
      <c r="R26" s="139">
        <f>SUM(R23:R25)</f>
        <v>0</v>
      </c>
      <c r="S26" s="130">
        <f>SUM(S23:S25)</f>
        <v>0</v>
      </c>
    </row>
    <row r="27" spans="1:19" s="34" customFormat="1" ht="12" x14ac:dyDescent="0.2">
      <c r="A27" s="93" t="s">
        <v>80</v>
      </c>
      <c r="B27" s="35" t="s">
        <v>73</v>
      </c>
      <c r="C27" s="35"/>
      <c r="D27" s="36"/>
      <c r="E27" s="38"/>
      <c r="F27" s="110"/>
      <c r="G27" s="141"/>
      <c r="H27" s="141"/>
      <c r="I27" s="141"/>
      <c r="J27" s="141"/>
      <c r="K27" s="112"/>
      <c r="L27" s="120"/>
      <c r="M27" s="120"/>
      <c r="N27" s="108"/>
      <c r="O27" s="108"/>
      <c r="P27" s="22"/>
      <c r="Q27" s="110">
        <f>SUM(F27:K27)</f>
        <v>0</v>
      </c>
      <c r="R27" s="128">
        <f>(Q27/100)*21</f>
        <v>0</v>
      </c>
      <c r="S27" s="129">
        <f>SUM(Q27:R27)</f>
        <v>0</v>
      </c>
    </row>
    <row r="28" spans="1:19" s="34" customFormat="1" ht="12" x14ac:dyDescent="0.2">
      <c r="A28" s="93"/>
      <c r="B28" s="35"/>
      <c r="C28" s="35"/>
      <c r="D28" s="36"/>
      <c r="E28" s="38"/>
      <c r="F28" s="110"/>
      <c r="G28" s="142"/>
      <c r="H28" s="142"/>
      <c r="I28" s="142"/>
      <c r="J28" s="142"/>
      <c r="K28" s="112"/>
      <c r="L28" s="121"/>
      <c r="M28" s="121"/>
      <c r="N28" s="111"/>
      <c r="O28" s="111"/>
      <c r="P28" s="37"/>
      <c r="Q28" s="110">
        <f>SUM(F28:K28)</f>
        <v>0</v>
      </c>
      <c r="R28" s="128">
        <f>(Q28/100)*21</f>
        <v>0</v>
      </c>
      <c r="S28" s="129">
        <f>SUM(Q28:R28)</f>
        <v>0</v>
      </c>
    </row>
    <row r="29" spans="1:19" s="34" customFormat="1" ht="12" x14ac:dyDescent="0.2">
      <c r="A29" s="93"/>
      <c r="B29" s="35"/>
      <c r="C29" s="35"/>
      <c r="D29" s="36"/>
      <c r="E29" s="38"/>
      <c r="F29" s="110"/>
      <c r="G29" s="142"/>
      <c r="H29" s="142"/>
      <c r="I29" s="142"/>
      <c r="J29" s="142"/>
      <c r="K29" s="112"/>
      <c r="L29" s="121"/>
      <c r="M29" s="121"/>
      <c r="N29" s="111"/>
      <c r="O29" s="111"/>
      <c r="P29" s="37"/>
      <c r="Q29" s="110">
        <f>SUM(F29:K29)</f>
        <v>0</v>
      </c>
      <c r="R29" s="128">
        <f>(Q29/100)*21</f>
        <v>0</v>
      </c>
      <c r="S29" s="129">
        <f>SUM(Q29:R29)</f>
        <v>0</v>
      </c>
    </row>
    <row r="30" spans="1:19" s="34" customFormat="1" ht="12" x14ac:dyDescent="0.2">
      <c r="A30" s="94"/>
      <c r="B30" s="86"/>
      <c r="C30" s="17"/>
      <c r="D30" s="25"/>
      <c r="E30" s="18"/>
      <c r="F30" s="113"/>
      <c r="G30" s="114"/>
      <c r="H30" s="114"/>
      <c r="I30" s="114"/>
      <c r="J30" s="114"/>
      <c r="K30" s="115"/>
      <c r="L30" s="122"/>
      <c r="M30" s="122"/>
      <c r="N30" s="122"/>
      <c r="O30" s="122"/>
      <c r="P30" s="19" t="s">
        <v>10</v>
      </c>
      <c r="Q30" s="138">
        <f>SUM(Q27:Q29)</f>
        <v>0</v>
      </c>
      <c r="R30" s="139">
        <f>SUM(R27:R29)</f>
        <v>0</v>
      </c>
      <c r="S30" s="130">
        <f>SUM(S27:S29)</f>
        <v>0</v>
      </c>
    </row>
    <row r="31" spans="1:19" s="34" customFormat="1" ht="12" x14ac:dyDescent="0.2">
      <c r="A31" s="93" t="s">
        <v>80</v>
      </c>
      <c r="B31" s="35" t="s">
        <v>74</v>
      </c>
      <c r="C31" s="35"/>
      <c r="D31" s="36"/>
      <c r="E31" s="38"/>
      <c r="F31" s="110"/>
      <c r="G31" s="111"/>
      <c r="H31" s="111"/>
      <c r="I31" s="142"/>
      <c r="J31" s="142"/>
      <c r="K31" s="112"/>
      <c r="L31" s="120"/>
      <c r="M31" s="120"/>
      <c r="N31" s="108"/>
      <c r="O31" s="108"/>
      <c r="P31" s="22"/>
      <c r="Q31" s="110">
        <f>SUM(F31:K31)</f>
        <v>0</v>
      </c>
      <c r="R31" s="128">
        <f>(Q31/100)*21</f>
        <v>0</v>
      </c>
      <c r="S31" s="129">
        <f>SUM(Q31:R31)</f>
        <v>0</v>
      </c>
    </row>
    <row r="32" spans="1:19" s="34" customFormat="1" ht="12" x14ac:dyDescent="0.2">
      <c r="A32" s="93"/>
      <c r="B32" s="35"/>
      <c r="C32" s="35"/>
      <c r="D32" s="36"/>
      <c r="E32" s="38"/>
      <c r="F32" s="110"/>
      <c r="G32" s="111"/>
      <c r="H32" s="111"/>
      <c r="I32" s="142"/>
      <c r="J32" s="142"/>
      <c r="K32" s="112"/>
      <c r="L32" s="121"/>
      <c r="M32" s="121"/>
      <c r="N32" s="111"/>
      <c r="O32" s="111"/>
      <c r="P32" s="37"/>
      <c r="Q32" s="110">
        <f>SUM(F32:K32)</f>
        <v>0</v>
      </c>
      <c r="R32" s="128">
        <f>(Q32/100)*21</f>
        <v>0</v>
      </c>
      <c r="S32" s="129">
        <f>SUM(Q32:R32)</f>
        <v>0</v>
      </c>
    </row>
    <row r="33" spans="1:19" s="34" customFormat="1" ht="12" x14ac:dyDescent="0.2">
      <c r="A33" s="93"/>
      <c r="B33" s="35"/>
      <c r="C33" s="35"/>
      <c r="D33" s="36"/>
      <c r="E33" s="38"/>
      <c r="F33" s="110"/>
      <c r="G33" s="111"/>
      <c r="H33" s="111"/>
      <c r="I33" s="142"/>
      <c r="J33" s="142"/>
      <c r="K33" s="112"/>
      <c r="L33" s="121"/>
      <c r="M33" s="121"/>
      <c r="N33" s="111"/>
      <c r="O33" s="111"/>
      <c r="P33" s="37"/>
      <c r="Q33" s="110">
        <f>SUM(F33:K33)</f>
        <v>0</v>
      </c>
      <c r="R33" s="128">
        <f>(Q33/100)*21</f>
        <v>0</v>
      </c>
      <c r="S33" s="129">
        <f>SUM(Q33:R33)</f>
        <v>0</v>
      </c>
    </row>
    <row r="34" spans="1:19" s="34" customFormat="1" ht="12" x14ac:dyDescent="0.2">
      <c r="A34" s="94"/>
      <c r="B34" s="86"/>
      <c r="C34" s="17"/>
      <c r="D34" s="25"/>
      <c r="E34" s="18"/>
      <c r="F34" s="113"/>
      <c r="G34" s="114"/>
      <c r="H34" s="114"/>
      <c r="I34" s="114"/>
      <c r="J34" s="114"/>
      <c r="K34" s="115"/>
      <c r="L34" s="122"/>
      <c r="M34" s="122"/>
      <c r="N34" s="122"/>
      <c r="O34" s="122"/>
      <c r="P34" s="19" t="s">
        <v>10</v>
      </c>
      <c r="Q34" s="138">
        <f>SUM(Q31:Q33)</f>
        <v>0</v>
      </c>
      <c r="R34" s="139">
        <f>SUM(R31:R33)</f>
        <v>0</v>
      </c>
      <c r="S34" s="130">
        <f>SUM(S31:S33)</f>
        <v>0</v>
      </c>
    </row>
    <row r="35" spans="1:19" s="34" customFormat="1" ht="12" x14ac:dyDescent="0.2">
      <c r="A35" s="93" t="s">
        <v>80</v>
      </c>
      <c r="B35" s="35" t="s">
        <v>75</v>
      </c>
      <c r="C35" s="35"/>
      <c r="D35" s="36"/>
      <c r="E35" s="38"/>
      <c r="F35" s="110"/>
      <c r="G35" s="111"/>
      <c r="H35" s="111"/>
      <c r="I35" s="142"/>
      <c r="J35" s="142"/>
      <c r="K35" s="112"/>
      <c r="L35" s="120"/>
      <c r="M35" s="120"/>
      <c r="N35" s="108"/>
      <c r="O35" s="108"/>
      <c r="P35" s="22"/>
      <c r="Q35" s="110">
        <f>SUM(F35:K35)</f>
        <v>0</v>
      </c>
      <c r="R35" s="128">
        <f>(Q35/100)*21</f>
        <v>0</v>
      </c>
      <c r="S35" s="129">
        <f>SUM(Q35:R35)</f>
        <v>0</v>
      </c>
    </row>
    <row r="36" spans="1:19" s="34" customFormat="1" ht="12" x14ac:dyDescent="0.2">
      <c r="A36" s="93"/>
      <c r="B36" s="35"/>
      <c r="C36" s="35"/>
      <c r="D36" s="36"/>
      <c r="E36" s="38"/>
      <c r="F36" s="110"/>
      <c r="G36" s="111"/>
      <c r="H36" s="111"/>
      <c r="I36" s="142"/>
      <c r="J36" s="142"/>
      <c r="K36" s="112"/>
      <c r="L36" s="121"/>
      <c r="M36" s="121"/>
      <c r="N36" s="111"/>
      <c r="O36" s="111"/>
      <c r="P36" s="37"/>
      <c r="Q36" s="110">
        <f>SUM(F36:K36)</f>
        <v>0</v>
      </c>
      <c r="R36" s="128">
        <f>(Q36/100)*21</f>
        <v>0</v>
      </c>
      <c r="S36" s="129">
        <f>SUM(Q36:R36)</f>
        <v>0</v>
      </c>
    </row>
    <row r="37" spans="1:19" s="34" customFormat="1" ht="12" x14ac:dyDescent="0.2">
      <c r="A37" s="93"/>
      <c r="B37" s="35"/>
      <c r="C37" s="35"/>
      <c r="D37" s="36"/>
      <c r="E37" s="38"/>
      <c r="F37" s="110"/>
      <c r="G37" s="111"/>
      <c r="H37" s="111"/>
      <c r="I37" s="142"/>
      <c r="J37" s="142"/>
      <c r="K37" s="112"/>
      <c r="L37" s="121"/>
      <c r="M37" s="121"/>
      <c r="N37" s="111"/>
      <c r="O37" s="111"/>
      <c r="P37" s="37"/>
      <c r="Q37" s="110">
        <f>SUM(F37:K37)</f>
        <v>0</v>
      </c>
      <c r="R37" s="128">
        <f>(Q37/100)*21</f>
        <v>0</v>
      </c>
      <c r="S37" s="129">
        <f>SUM(Q37:R37)</f>
        <v>0</v>
      </c>
    </row>
    <row r="38" spans="1:19" s="34" customFormat="1" ht="12" x14ac:dyDescent="0.2">
      <c r="A38" s="94"/>
      <c r="B38" s="86"/>
      <c r="C38" s="17"/>
      <c r="D38" s="25"/>
      <c r="E38" s="18"/>
      <c r="F38" s="113"/>
      <c r="G38" s="114"/>
      <c r="H38" s="114"/>
      <c r="I38" s="114"/>
      <c r="J38" s="114"/>
      <c r="K38" s="115"/>
      <c r="L38" s="122"/>
      <c r="M38" s="122"/>
      <c r="N38" s="122"/>
      <c r="O38" s="122"/>
      <c r="P38" s="19" t="s">
        <v>10</v>
      </c>
      <c r="Q38" s="138">
        <f>SUM(Q35:Q37)</f>
        <v>0</v>
      </c>
      <c r="R38" s="139">
        <f>SUM(R35:R37)</f>
        <v>0</v>
      </c>
      <c r="S38" s="130">
        <f>SUM(S35:S37)</f>
        <v>0</v>
      </c>
    </row>
    <row r="39" spans="1:19" s="34" customFormat="1" ht="12" x14ac:dyDescent="0.2">
      <c r="A39" s="93" t="s">
        <v>80</v>
      </c>
      <c r="B39" s="35" t="s">
        <v>76</v>
      </c>
      <c r="C39" s="35"/>
      <c r="D39" s="36"/>
      <c r="E39" s="38"/>
      <c r="F39" s="110"/>
      <c r="G39" s="111"/>
      <c r="H39" s="111"/>
      <c r="I39" s="142"/>
      <c r="J39" s="142"/>
      <c r="K39" s="112"/>
      <c r="L39" s="120"/>
      <c r="M39" s="120"/>
      <c r="N39" s="108"/>
      <c r="O39" s="108"/>
      <c r="P39" s="22"/>
      <c r="Q39" s="110">
        <f>SUM(F39:K39)</f>
        <v>0</v>
      </c>
      <c r="R39" s="128">
        <f>(Q39/100)*21</f>
        <v>0</v>
      </c>
      <c r="S39" s="129">
        <f>SUM(Q39:R39)</f>
        <v>0</v>
      </c>
    </row>
    <row r="40" spans="1:19" s="34" customFormat="1" ht="12" x14ac:dyDescent="0.2">
      <c r="A40" s="93"/>
      <c r="B40" s="35"/>
      <c r="C40" s="35"/>
      <c r="D40" s="36"/>
      <c r="E40" s="38"/>
      <c r="F40" s="110"/>
      <c r="G40" s="111"/>
      <c r="H40" s="111"/>
      <c r="I40" s="142"/>
      <c r="J40" s="142"/>
      <c r="K40" s="112"/>
      <c r="L40" s="121"/>
      <c r="M40" s="121"/>
      <c r="N40" s="111"/>
      <c r="O40" s="111"/>
      <c r="P40" s="37"/>
      <c r="Q40" s="110">
        <f>SUM(F40:K40)</f>
        <v>0</v>
      </c>
      <c r="R40" s="128">
        <f>(Q40/100)*21</f>
        <v>0</v>
      </c>
      <c r="S40" s="129">
        <f>SUM(Q40:R40)</f>
        <v>0</v>
      </c>
    </row>
    <row r="41" spans="1:19" s="34" customFormat="1" ht="12" x14ac:dyDescent="0.2">
      <c r="A41" s="93"/>
      <c r="B41" s="35"/>
      <c r="C41" s="35"/>
      <c r="D41" s="36"/>
      <c r="E41" s="38"/>
      <c r="F41" s="110"/>
      <c r="G41" s="111"/>
      <c r="H41" s="111"/>
      <c r="I41" s="142"/>
      <c r="J41" s="142"/>
      <c r="K41" s="112"/>
      <c r="L41" s="121"/>
      <c r="M41" s="121"/>
      <c r="N41" s="111"/>
      <c r="O41" s="111"/>
      <c r="P41" s="37"/>
      <c r="Q41" s="110">
        <f>SUM(F41:K41)</f>
        <v>0</v>
      </c>
      <c r="R41" s="128">
        <f>(Q41/100)*21</f>
        <v>0</v>
      </c>
      <c r="S41" s="129">
        <f>SUM(Q41:R41)</f>
        <v>0</v>
      </c>
    </row>
    <row r="42" spans="1:19" s="34" customFormat="1" ht="12" x14ac:dyDescent="0.2">
      <c r="A42" s="94"/>
      <c r="B42" s="86"/>
      <c r="C42" s="17"/>
      <c r="D42" s="25"/>
      <c r="E42" s="18"/>
      <c r="F42" s="113"/>
      <c r="G42" s="114"/>
      <c r="H42" s="114"/>
      <c r="I42" s="114"/>
      <c r="J42" s="114"/>
      <c r="K42" s="115"/>
      <c r="L42" s="122"/>
      <c r="M42" s="122"/>
      <c r="N42" s="122"/>
      <c r="O42" s="122"/>
      <c r="P42" s="19" t="s">
        <v>10</v>
      </c>
      <c r="Q42" s="138">
        <f>SUM(Q39:Q41)</f>
        <v>0</v>
      </c>
      <c r="R42" s="139">
        <f>SUM(R39:R41)</f>
        <v>0</v>
      </c>
      <c r="S42" s="130">
        <f>SUM(S39:S41)</f>
        <v>0</v>
      </c>
    </row>
    <row r="43" spans="1:19" s="34" customFormat="1" ht="12" x14ac:dyDescent="0.2">
      <c r="A43" s="93" t="s">
        <v>80</v>
      </c>
      <c r="B43" s="35" t="s">
        <v>77</v>
      </c>
      <c r="C43" s="35"/>
      <c r="D43" s="36"/>
      <c r="E43" s="38"/>
      <c r="F43" s="110"/>
      <c r="G43" s="111"/>
      <c r="H43" s="111"/>
      <c r="I43" s="142"/>
      <c r="J43" s="142"/>
      <c r="K43" s="112"/>
      <c r="L43" s="120"/>
      <c r="M43" s="120"/>
      <c r="N43" s="108"/>
      <c r="O43" s="108"/>
      <c r="P43" s="22"/>
      <c r="Q43" s="110">
        <f>SUM(F43:K43)</f>
        <v>0</v>
      </c>
      <c r="R43" s="128">
        <f>(Q43/100)*21</f>
        <v>0</v>
      </c>
      <c r="S43" s="129">
        <f>SUM(Q43:R43)</f>
        <v>0</v>
      </c>
    </row>
    <row r="44" spans="1:19" s="34" customFormat="1" ht="12" x14ac:dyDescent="0.2">
      <c r="A44" s="93"/>
      <c r="B44" s="35"/>
      <c r="C44" s="35"/>
      <c r="D44" s="36"/>
      <c r="E44" s="38"/>
      <c r="F44" s="110"/>
      <c r="G44" s="111"/>
      <c r="H44" s="111"/>
      <c r="I44" s="142"/>
      <c r="J44" s="142"/>
      <c r="K44" s="112"/>
      <c r="L44" s="121"/>
      <c r="M44" s="121"/>
      <c r="N44" s="111"/>
      <c r="O44" s="111"/>
      <c r="P44" s="37"/>
      <c r="Q44" s="110">
        <f>SUM(F44:K44)</f>
        <v>0</v>
      </c>
      <c r="R44" s="128">
        <f>(Q44/100)*21</f>
        <v>0</v>
      </c>
      <c r="S44" s="129">
        <f>SUM(Q44:R44)</f>
        <v>0</v>
      </c>
    </row>
    <row r="45" spans="1:19" s="34" customFormat="1" ht="12" x14ac:dyDescent="0.2">
      <c r="A45" s="93"/>
      <c r="B45" s="35"/>
      <c r="C45" s="35"/>
      <c r="D45" s="36"/>
      <c r="E45" s="38"/>
      <c r="F45" s="110"/>
      <c r="G45" s="111"/>
      <c r="H45" s="111"/>
      <c r="I45" s="142"/>
      <c r="J45" s="142"/>
      <c r="K45" s="112"/>
      <c r="L45" s="121"/>
      <c r="M45" s="121"/>
      <c r="N45" s="111"/>
      <c r="O45" s="111"/>
      <c r="P45" s="37"/>
      <c r="Q45" s="110">
        <f>SUM(F45:K45)</f>
        <v>0</v>
      </c>
      <c r="R45" s="128">
        <f>(Q45/100)*21</f>
        <v>0</v>
      </c>
      <c r="S45" s="129">
        <f>SUM(Q45:R45)</f>
        <v>0</v>
      </c>
    </row>
    <row r="46" spans="1:19" s="34" customFormat="1" ht="12" x14ac:dyDescent="0.2">
      <c r="A46" s="94"/>
      <c r="B46" s="86"/>
      <c r="C46" s="17"/>
      <c r="D46" s="25"/>
      <c r="E46" s="18"/>
      <c r="F46" s="113"/>
      <c r="G46" s="114"/>
      <c r="H46" s="114"/>
      <c r="I46" s="114"/>
      <c r="J46" s="114"/>
      <c r="K46" s="115"/>
      <c r="L46" s="122"/>
      <c r="M46" s="122"/>
      <c r="N46" s="122"/>
      <c r="O46" s="122"/>
      <c r="P46" s="19" t="s">
        <v>10</v>
      </c>
      <c r="Q46" s="138">
        <f>SUM(Q43:Q45)</f>
        <v>0</v>
      </c>
      <c r="R46" s="139">
        <f>SUM(R43:R45)</f>
        <v>0</v>
      </c>
      <c r="S46" s="130">
        <f>SUM(S43:S45)</f>
        <v>0</v>
      </c>
    </row>
    <row r="47" spans="1:19" s="34" customFormat="1" ht="12" x14ac:dyDescent="0.2">
      <c r="A47" s="93" t="s">
        <v>80</v>
      </c>
      <c r="B47" s="35" t="s">
        <v>78</v>
      </c>
      <c r="C47" s="35"/>
      <c r="D47" s="36"/>
      <c r="E47" s="38"/>
      <c r="F47" s="110"/>
      <c r="G47" s="111"/>
      <c r="H47" s="142"/>
      <c r="I47" s="142"/>
      <c r="J47" s="142"/>
      <c r="K47" s="112"/>
      <c r="L47" s="120"/>
      <c r="M47" s="120"/>
      <c r="N47" s="108"/>
      <c r="O47" s="108"/>
      <c r="P47" s="22"/>
      <c r="Q47" s="110">
        <f>SUM(F47:K47)</f>
        <v>0</v>
      </c>
      <c r="R47" s="128">
        <f>(Q47/100)*21</f>
        <v>0</v>
      </c>
      <c r="S47" s="129">
        <f>SUM(Q47:R47)</f>
        <v>0</v>
      </c>
    </row>
    <row r="48" spans="1:19" s="34" customFormat="1" ht="12" x14ac:dyDescent="0.2">
      <c r="A48" s="93"/>
      <c r="B48" s="35"/>
      <c r="C48" s="35"/>
      <c r="D48" s="36"/>
      <c r="E48" s="38"/>
      <c r="F48" s="110"/>
      <c r="G48" s="111"/>
      <c r="H48" s="142"/>
      <c r="I48" s="142"/>
      <c r="J48" s="142"/>
      <c r="K48" s="112"/>
      <c r="L48" s="121"/>
      <c r="M48" s="121"/>
      <c r="N48" s="111"/>
      <c r="O48" s="111"/>
      <c r="P48" s="37"/>
      <c r="Q48" s="110">
        <f>SUM(F48:K48)</f>
        <v>0</v>
      </c>
      <c r="R48" s="128">
        <f>(Q48/100)*21</f>
        <v>0</v>
      </c>
      <c r="S48" s="129">
        <f>SUM(Q48:R48)</f>
        <v>0</v>
      </c>
    </row>
    <row r="49" spans="1:19" s="34" customFormat="1" ht="12" x14ac:dyDescent="0.2">
      <c r="A49" s="93"/>
      <c r="B49" s="35"/>
      <c r="C49" s="35"/>
      <c r="D49" s="36"/>
      <c r="E49" s="38"/>
      <c r="F49" s="110"/>
      <c r="G49" s="111"/>
      <c r="H49" s="142"/>
      <c r="I49" s="142"/>
      <c r="J49" s="142"/>
      <c r="K49" s="112"/>
      <c r="L49" s="121"/>
      <c r="M49" s="121"/>
      <c r="N49" s="111"/>
      <c r="O49" s="111"/>
      <c r="P49" s="37"/>
      <c r="Q49" s="110">
        <f>SUM(F49:K49)</f>
        <v>0</v>
      </c>
      <c r="R49" s="128">
        <f>(Q49/100)*21</f>
        <v>0</v>
      </c>
      <c r="S49" s="129">
        <f>SUM(Q49:R49)</f>
        <v>0</v>
      </c>
    </row>
    <row r="50" spans="1:19" s="34" customFormat="1" ht="12" x14ac:dyDescent="0.2">
      <c r="A50" s="94"/>
      <c r="B50" s="86"/>
      <c r="C50" s="17"/>
      <c r="D50" s="25"/>
      <c r="E50" s="18"/>
      <c r="F50" s="113"/>
      <c r="G50" s="114"/>
      <c r="H50" s="114"/>
      <c r="I50" s="114"/>
      <c r="J50" s="114"/>
      <c r="K50" s="115"/>
      <c r="L50" s="122"/>
      <c r="M50" s="122"/>
      <c r="N50" s="122"/>
      <c r="O50" s="122"/>
      <c r="P50" s="19" t="s">
        <v>10</v>
      </c>
      <c r="Q50" s="138">
        <f>SUM(Q47:Q49)</f>
        <v>0</v>
      </c>
      <c r="R50" s="139">
        <f>SUM(R47:R49)</f>
        <v>0</v>
      </c>
      <c r="S50" s="130">
        <f>SUM(S47:S49)</f>
        <v>0</v>
      </c>
    </row>
    <row r="51" spans="1:19" s="34" customFormat="1" ht="12" x14ac:dyDescent="0.2">
      <c r="A51" s="93" t="s">
        <v>80</v>
      </c>
      <c r="B51" s="35" t="s">
        <v>70</v>
      </c>
      <c r="C51" s="35"/>
      <c r="D51" s="36"/>
      <c r="E51" s="38"/>
      <c r="F51" s="107"/>
      <c r="G51" s="108"/>
      <c r="H51" s="108"/>
      <c r="I51" s="108"/>
      <c r="J51" s="141"/>
      <c r="K51" s="112"/>
      <c r="L51" s="120"/>
      <c r="M51" s="120"/>
      <c r="N51" s="108"/>
      <c r="O51" s="108"/>
      <c r="P51" s="22"/>
      <c r="Q51" s="110">
        <f>SUM(F51:K51)</f>
        <v>0</v>
      </c>
      <c r="R51" s="128">
        <f>(Q51/100)*21</f>
        <v>0</v>
      </c>
      <c r="S51" s="129">
        <f>SUM(Q51:R51)</f>
        <v>0</v>
      </c>
    </row>
    <row r="52" spans="1:19" s="34" customFormat="1" ht="12" x14ac:dyDescent="0.2">
      <c r="A52" s="93"/>
      <c r="B52" s="35"/>
      <c r="C52" s="35"/>
      <c r="D52" s="36"/>
      <c r="E52" s="38"/>
      <c r="F52" s="110"/>
      <c r="G52" s="111"/>
      <c r="H52" s="111"/>
      <c r="I52" s="111"/>
      <c r="J52" s="142"/>
      <c r="K52" s="112"/>
      <c r="L52" s="121"/>
      <c r="M52" s="121"/>
      <c r="N52" s="111"/>
      <c r="O52" s="111"/>
      <c r="P52" s="37"/>
      <c r="Q52" s="110">
        <f>SUM(F52:K52)</f>
        <v>0</v>
      </c>
      <c r="R52" s="128">
        <f>(Q52/100)*21</f>
        <v>0</v>
      </c>
      <c r="S52" s="129">
        <f>SUM(Q52:R52)</f>
        <v>0</v>
      </c>
    </row>
    <row r="53" spans="1:19" s="34" customFormat="1" ht="12" x14ac:dyDescent="0.2">
      <c r="A53" s="93"/>
      <c r="B53" s="35"/>
      <c r="C53" s="35"/>
      <c r="D53" s="36"/>
      <c r="E53" s="38"/>
      <c r="F53" s="110"/>
      <c r="G53" s="111"/>
      <c r="H53" s="111"/>
      <c r="I53" s="111"/>
      <c r="J53" s="142"/>
      <c r="K53" s="112"/>
      <c r="L53" s="121"/>
      <c r="M53" s="121"/>
      <c r="N53" s="111"/>
      <c r="O53" s="111"/>
      <c r="P53" s="37"/>
      <c r="Q53" s="110">
        <f>SUM(F53:K53)</f>
        <v>0</v>
      </c>
      <c r="R53" s="128">
        <f>(Q53/100)*21</f>
        <v>0</v>
      </c>
      <c r="S53" s="129">
        <f>SUM(Q53:R53)</f>
        <v>0</v>
      </c>
    </row>
    <row r="54" spans="1:19" s="34" customFormat="1" ht="12" x14ac:dyDescent="0.2">
      <c r="A54" s="94"/>
      <c r="B54" s="86"/>
      <c r="C54" s="17"/>
      <c r="D54" s="25"/>
      <c r="E54" s="18"/>
      <c r="F54" s="113"/>
      <c r="G54" s="114"/>
      <c r="H54" s="114"/>
      <c r="I54" s="114"/>
      <c r="J54" s="114"/>
      <c r="K54" s="115"/>
      <c r="L54" s="122"/>
      <c r="M54" s="122"/>
      <c r="N54" s="122"/>
      <c r="O54" s="122"/>
      <c r="P54" s="19" t="s">
        <v>10</v>
      </c>
      <c r="Q54" s="138">
        <f>SUM(Q51:Q53)</f>
        <v>0</v>
      </c>
      <c r="R54" s="139">
        <f>SUM(R51:R53)</f>
        <v>0</v>
      </c>
      <c r="S54" s="130">
        <f>SUM(S51:S53)</f>
        <v>0</v>
      </c>
    </row>
    <row r="55" spans="1:19" s="34" customFormat="1" ht="12" x14ac:dyDescent="0.2">
      <c r="A55" s="93" t="s">
        <v>80</v>
      </c>
      <c r="B55" s="35" t="s">
        <v>51</v>
      </c>
      <c r="C55" s="35"/>
      <c r="D55" s="36"/>
      <c r="E55" s="38"/>
      <c r="F55" s="143"/>
      <c r="G55" s="141"/>
      <c r="H55" s="108"/>
      <c r="I55" s="141"/>
      <c r="J55" s="141"/>
      <c r="K55" s="112"/>
      <c r="L55" s="120"/>
      <c r="M55" s="120"/>
      <c r="N55" s="108"/>
      <c r="O55" s="108"/>
      <c r="P55" s="22"/>
      <c r="Q55" s="110">
        <f>SUM(F55:K55)</f>
        <v>0</v>
      </c>
      <c r="R55" s="128"/>
      <c r="S55" s="129">
        <f>SUM(Q55:R55)</f>
        <v>0</v>
      </c>
    </row>
    <row r="56" spans="1:19" s="34" customFormat="1" ht="12" x14ac:dyDescent="0.2">
      <c r="A56" s="93"/>
      <c r="B56" s="35"/>
      <c r="C56" s="35"/>
      <c r="D56" s="36"/>
      <c r="E56" s="38"/>
      <c r="F56" s="144"/>
      <c r="G56" s="142"/>
      <c r="H56" s="111"/>
      <c r="I56" s="142"/>
      <c r="J56" s="142"/>
      <c r="K56" s="112"/>
      <c r="L56" s="121"/>
      <c r="M56" s="121"/>
      <c r="N56" s="111"/>
      <c r="O56" s="111"/>
      <c r="P56" s="37"/>
      <c r="Q56" s="110">
        <f>SUM(F56:K56)</f>
        <v>0</v>
      </c>
      <c r="R56" s="128"/>
      <c r="S56" s="129">
        <f>SUM(Q56:R56)</f>
        <v>0</v>
      </c>
    </row>
    <row r="57" spans="1:19" s="34" customFormat="1" ht="12" x14ac:dyDescent="0.2">
      <c r="A57" s="93"/>
      <c r="B57" s="35"/>
      <c r="C57" s="35"/>
      <c r="D57" s="36"/>
      <c r="E57" s="38"/>
      <c r="F57" s="144"/>
      <c r="G57" s="142"/>
      <c r="H57" s="111"/>
      <c r="I57" s="142"/>
      <c r="J57" s="142"/>
      <c r="K57" s="112"/>
      <c r="L57" s="121"/>
      <c r="M57" s="121"/>
      <c r="N57" s="111"/>
      <c r="O57" s="111"/>
      <c r="P57" s="37"/>
      <c r="Q57" s="110">
        <f>SUM(F57:K57)</f>
        <v>0</v>
      </c>
      <c r="R57" s="128"/>
      <c r="S57" s="129">
        <f>SUM(Q57:R57)</f>
        <v>0</v>
      </c>
    </row>
    <row r="58" spans="1:19" s="34" customFormat="1" ht="12" x14ac:dyDescent="0.2">
      <c r="A58" s="94"/>
      <c r="B58" s="86"/>
      <c r="C58" s="17"/>
      <c r="D58" s="25"/>
      <c r="E58" s="18"/>
      <c r="F58" s="113"/>
      <c r="G58" s="114"/>
      <c r="H58" s="114"/>
      <c r="I58" s="114"/>
      <c r="J58" s="114"/>
      <c r="K58" s="115"/>
      <c r="L58" s="122"/>
      <c r="M58" s="122"/>
      <c r="N58" s="122"/>
      <c r="O58" s="122"/>
      <c r="P58" s="19" t="s">
        <v>10</v>
      </c>
      <c r="Q58" s="138">
        <f>SUM(Q55:Q57)</f>
        <v>0</v>
      </c>
      <c r="R58" s="139">
        <f>SUM(R55:R57)</f>
        <v>0</v>
      </c>
      <c r="S58" s="130">
        <f>SUM(S55:S57)</f>
        <v>0</v>
      </c>
    </row>
    <row r="59" spans="1:19" s="34" customFormat="1" ht="12" x14ac:dyDescent="0.2">
      <c r="A59" s="93" t="s">
        <v>80</v>
      </c>
      <c r="B59" s="35" t="s">
        <v>83</v>
      </c>
      <c r="C59" s="35"/>
      <c r="D59" s="36"/>
      <c r="E59" s="38"/>
      <c r="F59" s="143"/>
      <c r="G59" s="108"/>
      <c r="H59" s="141"/>
      <c r="I59" s="141"/>
      <c r="J59" s="141"/>
      <c r="K59" s="112"/>
      <c r="L59" s="120"/>
      <c r="M59" s="120"/>
      <c r="N59" s="108"/>
      <c r="O59" s="108"/>
      <c r="P59" s="22"/>
      <c r="Q59" s="110">
        <f>SUM(F59:K59)</f>
        <v>0</v>
      </c>
      <c r="R59" s="128"/>
      <c r="S59" s="129">
        <f>SUM(Q59:R59)</f>
        <v>0</v>
      </c>
    </row>
    <row r="60" spans="1:19" s="34" customFormat="1" ht="12" x14ac:dyDescent="0.2">
      <c r="A60" s="93"/>
      <c r="B60" s="35"/>
      <c r="C60" s="35"/>
      <c r="D60" s="36"/>
      <c r="E60" s="38"/>
      <c r="F60" s="144"/>
      <c r="G60" s="111"/>
      <c r="H60" s="142"/>
      <c r="I60" s="142"/>
      <c r="J60" s="142"/>
      <c r="K60" s="112"/>
      <c r="L60" s="121"/>
      <c r="M60" s="121"/>
      <c r="N60" s="111"/>
      <c r="O60" s="111"/>
      <c r="P60" s="37"/>
      <c r="Q60" s="110">
        <f>SUM(F60:K60)</f>
        <v>0</v>
      </c>
      <c r="R60" s="128"/>
      <c r="S60" s="129">
        <f>SUM(Q60:R60)</f>
        <v>0</v>
      </c>
    </row>
    <row r="61" spans="1:19" s="34" customFormat="1" ht="12" x14ac:dyDescent="0.2">
      <c r="A61" s="93"/>
      <c r="B61" s="35"/>
      <c r="C61" s="35"/>
      <c r="D61" s="36"/>
      <c r="E61" s="38"/>
      <c r="F61" s="144"/>
      <c r="G61" s="111"/>
      <c r="H61" s="142"/>
      <c r="I61" s="142"/>
      <c r="J61" s="142"/>
      <c r="K61" s="112"/>
      <c r="L61" s="121"/>
      <c r="M61" s="121"/>
      <c r="N61" s="111"/>
      <c r="O61" s="111"/>
      <c r="P61" s="37"/>
      <c r="Q61" s="110">
        <f>SUM(F61:K61)</f>
        <v>0</v>
      </c>
      <c r="R61" s="128"/>
      <c r="S61" s="129">
        <f>SUM(Q61:R61)</f>
        <v>0</v>
      </c>
    </row>
    <row r="62" spans="1:19" s="34" customFormat="1" ht="12" x14ac:dyDescent="0.2">
      <c r="A62" s="94"/>
      <c r="B62" s="86"/>
      <c r="C62" s="17"/>
      <c r="D62" s="25"/>
      <c r="E62" s="18"/>
      <c r="F62" s="113"/>
      <c r="G62" s="114"/>
      <c r="H62" s="114"/>
      <c r="I62" s="114"/>
      <c r="J62" s="114"/>
      <c r="K62" s="115"/>
      <c r="L62" s="122"/>
      <c r="M62" s="122"/>
      <c r="N62" s="122"/>
      <c r="O62" s="122"/>
      <c r="P62" s="19" t="s">
        <v>10</v>
      </c>
      <c r="Q62" s="138">
        <f>SUM(Q59:Q61)</f>
        <v>0</v>
      </c>
      <c r="R62" s="139">
        <f>SUM(R59:R61)</f>
        <v>0</v>
      </c>
      <c r="S62" s="130">
        <f>SUM(S59:S61)</f>
        <v>0</v>
      </c>
    </row>
    <row r="63" spans="1:19" s="34" customFormat="1" ht="12" x14ac:dyDescent="0.2">
      <c r="A63" s="93" t="s">
        <v>80</v>
      </c>
      <c r="B63" s="35" t="s">
        <v>52</v>
      </c>
      <c r="C63" s="35"/>
      <c r="D63" s="36"/>
      <c r="E63" s="38"/>
      <c r="F63" s="107"/>
      <c r="G63" s="141"/>
      <c r="H63" s="141"/>
      <c r="I63" s="141"/>
      <c r="J63" s="136"/>
      <c r="K63" s="112"/>
      <c r="L63" s="120"/>
      <c r="M63" s="120"/>
      <c r="N63" s="108"/>
      <c r="O63" s="108"/>
      <c r="P63" s="22"/>
      <c r="Q63" s="110">
        <f>SUM(F63:K63)</f>
        <v>0</v>
      </c>
      <c r="R63" s="128">
        <f>(Q63/100)*21</f>
        <v>0</v>
      </c>
      <c r="S63" s="129">
        <f>SUM(Q63:R63)</f>
        <v>0</v>
      </c>
    </row>
    <row r="64" spans="1:19" s="34" customFormat="1" ht="12" x14ac:dyDescent="0.2">
      <c r="A64" s="93"/>
      <c r="B64" s="35"/>
      <c r="C64" s="35"/>
      <c r="D64" s="36"/>
      <c r="E64" s="38"/>
      <c r="F64" s="110"/>
      <c r="G64" s="142"/>
      <c r="H64" s="142"/>
      <c r="I64" s="142"/>
      <c r="J64" s="137"/>
      <c r="K64" s="112"/>
      <c r="L64" s="121"/>
      <c r="M64" s="121"/>
      <c r="N64" s="111"/>
      <c r="O64" s="111"/>
      <c r="P64" s="37"/>
      <c r="Q64" s="110">
        <f>SUM(F64:K64)</f>
        <v>0</v>
      </c>
      <c r="R64" s="128">
        <f>(Q64/100)*21</f>
        <v>0</v>
      </c>
      <c r="S64" s="129">
        <f>SUM(Q64:R64)</f>
        <v>0</v>
      </c>
    </row>
    <row r="65" spans="1:19" s="34" customFormat="1" ht="12" x14ac:dyDescent="0.2">
      <c r="A65" s="93"/>
      <c r="B65" s="35"/>
      <c r="C65" s="35"/>
      <c r="D65" s="36"/>
      <c r="E65" s="38"/>
      <c r="F65" s="110"/>
      <c r="G65" s="142"/>
      <c r="H65" s="142"/>
      <c r="I65" s="142"/>
      <c r="J65" s="137"/>
      <c r="K65" s="112"/>
      <c r="L65" s="121"/>
      <c r="M65" s="121"/>
      <c r="N65" s="111"/>
      <c r="O65" s="111"/>
      <c r="P65" s="37"/>
      <c r="Q65" s="110">
        <f>SUM(F65:K65)</f>
        <v>0</v>
      </c>
      <c r="R65" s="128">
        <f>(Q65/100)*21</f>
        <v>0</v>
      </c>
      <c r="S65" s="129">
        <f>SUM(Q65:R65)</f>
        <v>0</v>
      </c>
    </row>
    <row r="66" spans="1:19" s="34" customFormat="1" ht="12" x14ac:dyDescent="0.2">
      <c r="A66" s="94"/>
      <c r="B66" s="86"/>
      <c r="C66" s="17"/>
      <c r="D66" s="25"/>
      <c r="E66" s="18"/>
      <c r="F66" s="113"/>
      <c r="G66" s="114"/>
      <c r="H66" s="114"/>
      <c r="I66" s="114"/>
      <c r="J66" s="114"/>
      <c r="K66" s="115"/>
      <c r="L66" s="122"/>
      <c r="M66" s="122"/>
      <c r="N66" s="122"/>
      <c r="O66" s="122"/>
      <c r="P66" s="19" t="s">
        <v>10</v>
      </c>
      <c r="Q66" s="138">
        <f>SUM(Q63:Q65)</f>
        <v>0</v>
      </c>
      <c r="R66" s="139">
        <f>SUM(R63:R65)</f>
        <v>0</v>
      </c>
      <c r="S66" s="130">
        <f>SUM(S63:S65)</f>
        <v>0</v>
      </c>
    </row>
    <row r="67" spans="1:19" s="34" customFormat="1" ht="24.75" customHeight="1" thickBot="1" x14ac:dyDescent="0.25">
      <c r="A67" s="95"/>
      <c r="B67" s="87" t="s">
        <v>11</v>
      </c>
      <c r="C67" s="39"/>
      <c r="D67" s="40"/>
      <c r="E67" s="96"/>
      <c r="F67" s="116">
        <f t="shared" ref="F67:P67" si="0">SUM(F10:F66)</f>
        <v>0</v>
      </c>
      <c r="G67" s="117">
        <f t="shared" si="0"/>
        <v>0</v>
      </c>
      <c r="H67" s="117">
        <f t="shared" si="0"/>
        <v>0</v>
      </c>
      <c r="I67" s="117">
        <f t="shared" si="0"/>
        <v>0</v>
      </c>
      <c r="J67" s="117">
        <f t="shared" si="0"/>
        <v>0</v>
      </c>
      <c r="K67" s="118">
        <f t="shared" si="0"/>
        <v>0</v>
      </c>
      <c r="L67" s="124">
        <f t="shared" si="0"/>
        <v>0</v>
      </c>
      <c r="M67" s="117">
        <f t="shared" si="0"/>
        <v>0</v>
      </c>
      <c r="N67" s="117">
        <f t="shared" si="0"/>
        <v>0</v>
      </c>
      <c r="O67" s="117">
        <f t="shared" si="0"/>
        <v>0</v>
      </c>
      <c r="P67" s="26">
        <f t="shared" si="0"/>
        <v>0</v>
      </c>
      <c r="Q67" s="116">
        <f>SUM(Q14+Q18+Q22+Q26+Q30+Q34+Q38+Q42+Q46+Q50+Q54+Q58+Q62+Q66)</f>
        <v>0</v>
      </c>
      <c r="R67" s="134">
        <f t="shared" ref="R67:S67" si="1">SUM(R14+R18+R22+R26+R30+R34+R38+R42+R46+R50+R54+R58+R62+R66)</f>
        <v>0</v>
      </c>
      <c r="S67" s="131">
        <f t="shared" si="1"/>
        <v>0</v>
      </c>
    </row>
    <row r="68" spans="1:19" s="34" customFormat="1" ht="12" x14ac:dyDescent="0.2">
      <c r="B68" s="41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Q68" s="119"/>
      <c r="R68" s="119"/>
      <c r="S68" s="119"/>
    </row>
    <row r="69" spans="1:19" s="34" customFormat="1" ht="12" x14ac:dyDescent="0.2">
      <c r="A69" s="27" t="s">
        <v>87</v>
      </c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Q69" s="119"/>
      <c r="R69" s="119"/>
      <c r="S69" s="119"/>
    </row>
    <row r="70" spans="1:19" s="34" customFormat="1" ht="12" x14ac:dyDescent="0.2">
      <c r="A70" s="27" t="s">
        <v>82</v>
      </c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Q70" s="119"/>
      <c r="R70" s="119"/>
      <c r="S70" s="119"/>
    </row>
    <row r="71" spans="1:19" s="34" customFormat="1" ht="12" x14ac:dyDescent="0.2">
      <c r="A71" s="27" t="s">
        <v>63</v>
      </c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Q71" s="119"/>
      <c r="R71" s="119"/>
      <c r="S71" s="119"/>
    </row>
    <row r="72" spans="1:19" s="34" customFormat="1" ht="12" x14ac:dyDescent="0.2">
      <c r="A72" s="135" t="s">
        <v>86</v>
      </c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Q72" s="119"/>
      <c r="R72" s="119"/>
      <c r="S72" s="119"/>
    </row>
    <row r="73" spans="1:19" s="34" customFormat="1" ht="12" x14ac:dyDescent="0.2">
      <c r="A73" s="27" t="s">
        <v>57</v>
      </c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Q73" s="119"/>
      <c r="R73" s="119"/>
      <c r="S73" s="119"/>
    </row>
    <row r="74" spans="1:19" s="34" customFormat="1" ht="12" x14ac:dyDescent="0.2">
      <c r="A74" s="34" t="s">
        <v>85</v>
      </c>
      <c r="B74" s="27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Q74" s="119"/>
      <c r="R74" s="119"/>
      <c r="S74" s="119"/>
    </row>
    <row r="75" spans="1:19" s="34" customFormat="1" ht="12.75" thickBot="1" x14ac:dyDescent="0.25">
      <c r="B75" s="41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Q75" s="119"/>
      <c r="R75" s="119"/>
      <c r="S75" s="119"/>
    </row>
    <row r="76" spans="1:19" s="34" customFormat="1" ht="12" x14ac:dyDescent="0.2">
      <c r="A76" s="28" t="s">
        <v>12</v>
      </c>
      <c r="B76" s="42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Q76" s="119"/>
      <c r="R76" s="119"/>
      <c r="S76" s="119"/>
    </row>
    <row r="77" spans="1:19" s="34" customFormat="1" ht="12" x14ac:dyDescent="0.2">
      <c r="A77" s="43"/>
      <c r="B77" s="29" t="s">
        <v>13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Q77" s="119"/>
      <c r="R77" s="119"/>
      <c r="S77" s="119"/>
    </row>
    <row r="78" spans="1:19" s="34" customFormat="1" ht="12" x14ac:dyDescent="0.2">
      <c r="A78" s="30" t="s">
        <v>14</v>
      </c>
      <c r="B78" s="44">
        <v>0</v>
      </c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Q78" s="119"/>
      <c r="R78" s="119"/>
      <c r="S78" s="119"/>
    </row>
    <row r="79" spans="1:19" s="34" customFormat="1" ht="12" x14ac:dyDescent="0.2">
      <c r="A79" s="30" t="s">
        <v>15</v>
      </c>
      <c r="B79" s="44">
        <v>0</v>
      </c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Q79" s="119"/>
      <c r="R79" s="119"/>
      <c r="S79" s="119"/>
    </row>
    <row r="80" spans="1:19" s="34" customFormat="1" ht="12" x14ac:dyDescent="0.2">
      <c r="A80" s="30" t="s">
        <v>16</v>
      </c>
      <c r="B80" s="44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Q80" s="119"/>
      <c r="R80" s="119"/>
      <c r="S80" s="119"/>
    </row>
    <row r="81" spans="1:19" s="34" customFormat="1" ht="12" x14ac:dyDescent="0.2">
      <c r="A81" s="31" t="s">
        <v>17</v>
      </c>
      <c r="B81" s="44">
        <v>0</v>
      </c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Q81" s="119"/>
      <c r="R81" s="119"/>
      <c r="S81" s="119"/>
    </row>
    <row r="82" spans="1:19" s="34" customFormat="1" ht="12" x14ac:dyDescent="0.2">
      <c r="A82" s="31" t="s">
        <v>18</v>
      </c>
      <c r="B82" s="44">
        <v>0</v>
      </c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Q82" s="119"/>
      <c r="R82" s="119"/>
      <c r="S82" s="119"/>
    </row>
    <row r="83" spans="1:19" s="34" customFormat="1" ht="12" x14ac:dyDescent="0.2">
      <c r="A83" s="31" t="s">
        <v>19</v>
      </c>
      <c r="B83" s="44">
        <v>0</v>
      </c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Q83" s="119"/>
      <c r="R83" s="119"/>
      <c r="S83" s="119"/>
    </row>
    <row r="84" spans="1:19" s="34" customFormat="1" ht="12" x14ac:dyDescent="0.2">
      <c r="A84" s="31" t="s">
        <v>20</v>
      </c>
      <c r="B84" s="44">
        <v>0</v>
      </c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Q84" s="119"/>
      <c r="R84" s="119"/>
      <c r="S84" s="119"/>
    </row>
    <row r="85" spans="1:19" s="34" customFormat="1" ht="12" x14ac:dyDescent="0.2">
      <c r="A85" s="30" t="s">
        <v>21</v>
      </c>
      <c r="B85" s="44">
        <v>0</v>
      </c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Q85" s="119"/>
      <c r="R85" s="119"/>
      <c r="S85" s="119"/>
    </row>
    <row r="86" spans="1:19" s="34" customFormat="1" ht="12.75" thickBot="1" x14ac:dyDescent="0.25">
      <c r="A86" s="88" t="s">
        <v>61</v>
      </c>
      <c r="B86" s="32">
        <f>SUM(B78:B85)</f>
        <v>0</v>
      </c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Q86" s="119"/>
      <c r="R86" s="119"/>
      <c r="S86" s="119"/>
    </row>
    <row r="87" spans="1:19" s="34" customFormat="1" ht="12" x14ac:dyDescent="0.2">
      <c r="B87" s="41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Q87" s="119"/>
      <c r="R87" s="119"/>
      <c r="S87" s="119"/>
    </row>
    <row r="88" spans="1:19" s="34" customFormat="1" ht="12" x14ac:dyDescent="0.2">
      <c r="A88" s="27" t="s">
        <v>66</v>
      </c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Q88" s="119"/>
      <c r="R88" s="119"/>
      <c r="S88" s="119"/>
    </row>
  </sheetData>
  <mergeCells count="2">
    <mergeCell ref="L8:P8"/>
    <mergeCell ref="F8:J8"/>
  </mergeCells>
  <pageMargins left="0.25" right="0.25" top="0.75" bottom="0.75" header="0.3" footer="0.3"/>
  <pageSetup paperSize="9" scale="59" orientation="landscape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7"/>
  <sheetViews>
    <sheetView workbookViewId="0">
      <selection activeCell="D12" sqref="D12"/>
    </sheetView>
  </sheetViews>
  <sheetFormatPr defaultColWidth="8.85546875" defaultRowHeight="15" x14ac:dyDescent="0.25"/>
  <cols>
    <col min="1" max="1" width="5.85546875" customWidth="1"/>
    <col min="3" max="3" width="14.42578125" customWidth="1"/>
    <col min="4" max="4" width="43.7109375" customWidth="1"/>
    <col min="5" max="5" width="14.140625" customWidth="1"/>
    <col min="6" max="6" width="6.140625" customWidth="1"/>
    <col min="7" max="7" width="8.85546875" style="12"/>
    <col min="257" max="257" width="5.85546875" customWidth="1"/>
    <col min="259" max="259" width="14.42578125" customWidth="1"/>
    <col min="260" max="260" width="43.7109375" customWidth="1"/>
    <col min="261" max="261" width="10.7109375" customWidth="1"/>
    <col min="262" max="262" width="6.140625" customWidth="1"/>
    <col min="513" max="513" width="5.85546875" customWidth="1"/>
    <col min="515" max="515" width="14.42578125" customWidth="1"/>
    <col min="516" max="516" width="43.7109375" customWidth="1"/>
    <col min="517" max="517" width="10.7109375" customWidth="1"/>
    <col min="518" max="518" width="6.140625" customWidth="1"/>
    <col min="769" max="769" width="5.85546875" customWidth="1"/>
    <col min="771" max="771" width="14.42578125" customWidth="1"/>
    <col min="772" max="772" width="43.7109375" customWidth="1"/>
    <col min="773" max="773" width="10.7109375" customWidth="1"/>
    <col min="774" max="774" width="6.140625" customWidth="1"/>
    <col min="1025" max="1025" width="5.85546875" customWidth="1"/>
    <col min="1027" max="1027" width="14.42578125" customWidth="1"/>
    <col min="1028" max="1028" width="43.7109375" customWidth="1"/>
    <col min="1029" max="1029" width="10.7109375" customWidth="1"/>
    <col min="1030" max="1030" width="6.140625" customWidth="1"/>
    <col min="1281" max="1281" width="5.85546875" customWidth="1"/>
    <col min="1283" max="1283" width="14.42578125" customWidth="1"/>
    <col min="1284" max="1284" width="43.7109375" customWidth="1"/>
    <col min="1285" max="1285" width="10.7109375" customWidth="1"/>
    <col min="1286" max="1286" width="6.140625" customWidth="1"/>
    <col min="1537" max="1537" width="5.85546875" customWidth="1"/>
    <col min="1539" max="1539" width="14.42578125" customWidth="1"/>
    <col min="1540" max="1540" width="43.7109375" customWidth="1"/>
    <col min="1541" max="1541" width="10.7109375" customWidth="1"/>
    <col min="1542" max="1542" width="6.140625" customWidth="1"/>
    <col min="1793" max="1793" width="5.85546875" customWidth="1"/>
    <col min="1795" max="1795" width="14.42578125" customWidth="1"/>
    <col min="1796" max="1796" width="43.7109375" customWidth="1"/>
    <col min="1797" max="1797" width="10.7109375" customWidth="1"/>
    <col min="1798" max="1798" width="6.140625" customWidth="1"/>
    <col min="2049" max="2049" width="5.85546875" customWidth="1"/>
    <col min="2051" max="2051" width="14.42578125" customWidth="1"/>
    <col min="2052" max="2052" width="43.7109375" customWidth="1"/>
    <col min="2053" max="2053" width="10.7109375" customWidth="1"/>
    <col min="2054" max="2054" width="6.140625" customWidth="1"/>
    <col min="2305" max="2305" width="5.85546875" customWidth="1"/>
    <col min="2307" max="2307" width="14.42578125" customWidth="1"/>
    <col min="2308" max="2308" width="43.7109375" customWidth="1"/>
    <col min="2309" max="2309" width="10.7109375" customWidth="1"/>
    <col min="2310" max="2310" width="6.140625" customWidth="1"/>
    <col min="2561" max="2561" width="5.85546875" customWidth="1"/>
    <col min="2563" max="2563" width="14.42578125" customWidth="1"/>
    <col min="2564" max="2564" width="43.7109375" customWidth="1"/>
    <col min="2565" max="2565" width="10.7109375" customWidth="1"/>
    <col min="2566" max="2566" width="6.140625" customWidth="1"/>
    <col min="2817" max="2817" width="5.85546875" customWidth="1"/>
    <col min="2819" max="2819" width="14.42578125" customWidth="1"/>
    <col min="2820" max="2820" width="43.7109375" customWidth="1"/>
    <col min="2821" max="2821" width="10.7109375" customWidth="1"/>
    <col min="2822" max="2822" width="6.140625" customWidth="1"/>
    <col min="3073" max="3073" width="5.85546875" customWidth="1"/>
    <col min="3075" max="3075" width="14.42578125" customWidth="1"/>
    <col min="3076" max="3076" width="43.7109375" customWidth="1"/>
    <col min="3077" max="3077" width="10.7109375" customWidth="1"/>
    <col min="3078" max="3078" width="6.140625" customWidth="1"/>
    <col min="3329" max="3329" width="5.85546875" customWidth="1"/>
    <col min="3331" max="3331" width="14.42578125" customWidth="1"/>
    <col min="3332" max="3332" width="43.7109375" customWidth="1"/>
    <col min="3333" max="3333" width="10.7109375" customWidth="1"/>
    <col min="3334" max="3334" width="6.140625" customWidth="1"/>
    <col min="3585" max="3585" width="5.85546875" customWidth="1"/>
    <col min="3587" max="3587" width="14.42578125" customWidth="1"/>
    <col min="3588" max="3588" width="43.7109375" customWidth="1"/>
    <col min="3589" max="3589" width="10.7109375" customWidth="1"/>
    <col min="3590" max="3590" width="6.140625" customWidth="1"/>
    <col min="3841" max="3841" width="5.85546875" customWidth="1"/>
    <col min="3843" max="3843" width="14.42578125" customWidth="1"/>
    <col min="3844" max="3844" width="43.7109375" customWidth="1"/>
    <col min="3845" max="3845" width="10.7109375" customWidth="1"/>
    <col min="3846" max="3846" width="6.140625" customWidth="1"/>
    <col min="4097" max="4097" width="5.85546875" customWidth="1"/>
    <col min="4099" max="4099" width="14.42578125" customWidth="1"/>
    <col min="4100" max="4100" width="43.7109375" customWidth="1"/>
    <col min="4101" max="4101" width="10.7109375" customWidth="1"/>
    <col min="4102" max="4102" width="6.140625" customWidth="1"/>
    <col min="4353" max="4353" width="5.85546875" customWidth="1"/>
    <col min="4355" max="4355" width="14.42578125" customWidth="1"/>
    <col min="4356" max="4356" width="43.7109375" customWidth="1"/>
    <col min="4357" max="4357" width="10.7109375" customWidth="1"/>
    <col min="4358" max="4358" width="6.140625" customWidth="1"/>
    <col min="4609" max="4609" width="5.85546875" customWidth="1"/>
    <col min="4611" max="4611" width="14.42578125" customWidth="1"/>
    <col min="4612" max="4612" width="43.7109375" customWidth="1"/>
    <col min="4613" max="4613" width="10.7109375" customWidth="1"/>
    <col min="4614" max="4614" width="6.140625" customWidth="1"/>
    <col min="4865" max="4865" width="5.85546875" customWidth="1"/>
    <col min="4867" max="4867" width="14.42578125" customWidth="1"/>
    <col min="4868" max="4868" width="43.7109375" customWidth="1"/>
    <col min="4869" max="4869" width="10.7109375" customWidth="1"/>
    <col min="4870" max="4870" width="6.140625" customWidth="1"/>
    <col min="5121" max="5121" width="5.85546875" customWidth="1"/>
    <col min="5123" max="5123" width="14.42578125" customWidth="1"/>
    <col min="5124" max="5124" width="43.7109375" customWidth="1"/>
    <col min="5125" max="5125" width="10.7109375" customWidth="1"/>
    <col min="5126" max="5126" width="6.140625" customWidth="1"/>
    <col min="5377" max="5377" width="5.85546875" customWidth="1"/>
    <col min="5379" max="5379" width="14.42578125" customWidth="1"/>
    <col min="5380" max="5380" width="43.7109375" customWidth="1"/>
    <col min="5381" max="5381" width="10.7109375" customWidth="1"/>
    <col min="5382" max="5382" width="6.140625" customWidth="1"/>
    <col min="5633" max="5633" width="5.85546875" customWidth="1"/>
    <col min="5635" max="5635" width="14.42578125" customWidth="1"/>
    <col min="5636" max="5636" width="43.7109375" customWidth="1"/>
    <col min="5637" max="5637" width="10.7109375" customWidth="1"/>
    <col min="5638" max="5638" width="6.140625" customWidth="1"/>
    <col min="5889" max="5889" width="5.85546875" customWidth="1"/>
    <col min="5891" max="5891" width="14.42578125" customWidth="1"/>
    <col min="5892" max="5892" width="43.7109375" customWidth="1"/>
    <col min="5893" max="5893" width="10.7109375" customWidth="1"/>
    <col min="5894" max="5894" width="6.140625" customWidth="1"/>
    <col min="6145" max="6145" width="5.85546875" customWidth="1"/>
    <col min="6147" max="6147" width="14.42578125" customWidth="1"/>
    <col min="6148" max="6148" width="43.7109375" customWidth="1"/>
    <col min="6149" max="6149" width="10.7109375" customWidth="1"/>
    <col min="6150" max="6150" width="6.140625" customWidth="1"/>
    <col min="6401" max="6401" width="5.85546875" customWidth="1"/>
    <col min="6403" max="6403" width="14.42578125" customWidth="1"/>
    <col min="6404" max="6404" width="43.7109375" customWidth="1"/>
    <col min="6405" max="6405" width="10.7109375" customWidth="1"/>
    <col min="6406" max="6406" width="6.140625" customWidth="1"/>
    <col min="6657" max="6657" width="5.85546875" customWidth="1"/>
    <col min="6659" max="6659" width="14.42578125" customWidth="1"/>
    <col min="6660" max="6660" width="43.7109375" customWidth="1"/>
    <col min="6661" max="6661" width="10.7109375" customWidth="1"/>
    <col min="6662" max="6662" width="6.140625" customWidth="1"/>
    <col min="6913" max="6913" width="5.85546875" customWidth="1"/>
    <col min="6915" max="6915" width="14.42578125" customWidth="1"/>
    <col min="6916" max="6916" width="43.7109375" customWidth="1"/>
    <col min="6917" max="6917" width="10.7109375" customWidth="1"/>
    <col min="6918" max="6918" width="6.140625" customWidth="1"/>
    <col min="7169" max="7169" width="5.85546875" customWidth="1"/>
    <col min="7171" max="7171" width="14.42578125" customWidth="1"/>
    <col min="7172" max="7172" width="43.7109375" customWidth="1"/>
    <col min="7173" max="7173" width="10.7109375" customWidth="1"/>
    <col min="7174" max="7174" width="6.140625" customWidth="1"/>
    <col min="7425" max="7425" width="5.85546875" customWidth="1"/>
    <col min="7427" max="7427" width="14.42578125" customWidth="1"/>
    <col min="7428" max="7428" width="43.7109375" customWidth="1"/>
    <col min="7429" max="7429" width="10.7109375" customWidth="1"/>
    <col min="7430" max="7430" width="6.140625" customWidth="1"/>
    <col min="7681" max="7681" width="5.85546875" customWidth="1"/>
    <col min="7683" max="7683" width="14.42578125" customWidth="1"/>
    <col min="7684" max="7684" width="43.7109375" customWidth="1"/>
    <col min="7685" max="7685" width="10.7109375" customWidth="1"/>
    <col min="7686" max="7686" width="6.140625" customWidth="1"/>
    <col min="7937" max="7937" width="5.85546875" customWidth="1"/>
    <col min="7939" max="7939" width="14.42578125" customWidth="1"/>
    <col min="7940" max="7940" width="43.7109375" customWidth="1"/>
    <col min="7941" max="7941" width="10.7109375" customWidth="1"/>
    <col min="7942" max="7942" width="6.140625" customWidth="1"/>
    <col min="8193" max="8193" width="5.85546875" customWidth="1"/>
    <col min="8195" max="8195" width="14.42578125" customWidth="1"/>
    <col min="8196" max="8196" width="43.7109375" customWidth="1"/>
    <col min="8197" max="8197" width="10.7109375" customWidth="1"/>
    <col min="8198" max="8198" width="6.140625" customWidth="1"/>
    <col min="8449" max="8449" width="5.85546875" customWidth="1"/>
    <col min="8451" max="8451" width="14.42578125" customWidth="1"/>
    <col min="8452" max="8452" width="43.7109375" customWidth="1"/>
    <col min="8453" max="8453" width="10.7109375" customWidth="1"/>
    <col min="8454" max="8454" width="6.140625" customWidth="1"/>
    <col min="8705" max="8705" width="5.85546875" customWidth="1"/>
    <col min="8707" max="8707" width="14.42578125" customWidth="1"/>
    <col min="8708" max="8708" width="43.7109375" customWidth="1"/>
    <col min="8709" max="8709" width="10.7109375" customWidth="1"/>
    <col min="8710" max="8710" width="6.140625" customWidth="1"/>
    <col min="8961" max="8961" width="5.85546875" customWidth="1"/>
    <col min="8963" max="8963" width="14.42578125" customWidth="1"/>
    <col min="8964" max="8964" width="43.7109375" customWidth="1"/>
    <col min="8965" max="8965" width="10.7109375" customWidth="1"/>
    <col min="8966" max="8966" width="6.140625" customWidth="1"/>
    <col min="9217" max="9217" width="5.85546875" customWidth="1"/>
    <col min="9219" max="9219" width="14.42578125" customWidth="1"/>
    <col min="9220" max="9220" width="43.7109375" customWidth="1"/>
    <col min="9221" max="9221" width="10.7109375" customWidth="1"/>
    <col min="9222" max="9222" width="6.140625" customWidth="1"/>
    <col min="9473" max="9473" width="5.85546875" customWidth="1"/>
    <col min="9475" max="9475" width="14.42578125" customWidth="1"/>
    <col min="9476" max="9476" width="43.7109375" customWidth="1"/>
    <col min="9477" max="9477" width="10.7109375" customWidth="1"/>
    <col min="9478" max="9478" width="6.140625" customWidth="1"/>
    <col min="9729" max="9729" width="5.85546875" customWidth="1"/>
    <col min="9731" max="9731" width="14.42578125" customWidth="1"/>
    <col min="9732" max="9732" width="43.7109375" customWidth="1"/>
    <col min="9733" max="9733" width="10.7109375" customWidth="1"/>
    <col min="9734" max="9734" width="6.140625" customWidth="1"/>
    <col min="9985" max="9985" width="5.85546875" customWidth="1"/>
    <col min="9987" max="9987" width="14.42578125" customWidth="1"/>
    <col min="9988" max="9988" width="43.7109375" customWidth="1"/>
    <col min="9989" max="9989" width="10.7109375" customWidth="1"/>
    <col min="9990" max="9990" width="6.140625" customWidth="1"/>
    <col min="10241" max="10241" width="5.85546875" customWidth="1"/>
    <col min="10243" max="10243" width="14.42578125" customWidth="1"/>
    <col min="10244" max="10244" width="43.7109375" customWidth="1"/>
    <col min="10245" max="10245" width="10.7109375" customWidth="1"/>
    <col min="10246" max="10246" width="6.140625" customWidth="1"/>
    <col min="10497" max="10497" width="5.85546875" customWidth="1"/>
    <col min="10499" max="10499" width="14.42578125" customWidth="1"/>
    <col min="10500" max="10500" width="43.7109375" customWidth="1"/>
    <col min="10501" max="10501" width="10.7109375" customWidth="1"/>
    <col min="10502" max="10502" width="6.140625" customWidth="1"/>
    <col min="10753" max="10753" width="5.85546875" customWidth="1"/>
    <col min="10755" max="10755" width="14.42578125" customWidth="1"/>
    <col min="10756" max="10756" width="43.7109375" customWidth="1"/>
    <col min="10757" max="10757" width="10.7109375" customWidth="1"/>
    <col min="10758" max="10758" width="6.140625" customWidth="1"/>
    <col min="11009" max="11009" width="5.85546875" customWidth="1"/>
    <col min="11011" max="11011" width="14.42578125" customWidth="1"/>
    <col min="11012" max="11012" width="43.7109375" customWidth="1"/>
    <col min="11013" max="11013" width="10.7109375" customWidth="1"/>
    <col min="11014" max="11014" width="6.140625" customWidth="1"/>
    <col min="11265" max="11265" width="5.85546875" customWidth="1"/>
    <col min="11267" max="11267" width="14.42578125" customWidth="1"/>
    <col min="11268" max="11268" width="43.7109375" customWidth="1"/>
    <col min="11269" max="11269" width="10.7109375" customWidth="1"/>
    <col min="11270" max="11270" width="6.140625" customWidth="1"/>
    <col min="11521" max="11521" width="5.85546875" customWidth="1"/>
    <col min="11523" max="11523" width="14.42578125" customWidth="1"/>
    <col min="11524" max="11524" width="43.7109375" customWidth="1"/>
    <col min="11525" max="11525" width="10.7109375" customWidth="1"/>
    <col min="11526" max="11526" width="6.140625" customWidth="1"/>
    <col min="11777" max="11777" width="5.85546875" customWidth="1"/>
    <col min="11779" max="11779" width="14.42578125" customWidth="1"/>
    <col min="11780" max="11780" width="43.7109375" customWidth="1"/>
    <col min="11781" max="11781" width="10.7109375" customWidth="1"/>
    <col min="11782" max="11782" width="6.140625" customWidth="1"/>
    <col min="12033" max="12033" width="5.85546875" customWidth="1"/>
    <col min="12035" max="12035" width="14.42578125" customWidth="1"/>
    <col min="12036" max="12036" width="43.7109375" customWidth="1"/>
    <col min="12037" max="12037" width="10.7109375" customWidth="1"/>
    <col min="12038" max="12038" width="6.140625" customWidth="1"/>
    <col min="12289" max="12289" width="5.85546875" customWidth="1"/>
    <col min="12291" max="12291" width="14.42578125" customWidth="1"/>
    <col min="12292" max="12292" width="43.7109375" customWidth="1"/>
    <col min="12293" max="12293" width="10.7109375" customWidth="1"/>
    <col min="12294" max="12294" width="6.140625" customWidth="1"/>
    <col min="12545" max="12545" width="5.85546875" customWidth="1"/>
    <col min="12547" max="12547" width="14.42578125" customWidth="1"/>
    <col min="12548" max="12548" width="43.7109375" customWidth="1"/>
    <col min="12549" max="12549" width="10.7109375" customWidth="1"/>
    <col min="12550" max="12550" width="6.140625" customWidth="1"/>
    <col min="12801" max="12801" width="5.85546875" customWidth="1"/>
    <col min="12803" max="12803" width="14.42578125" customWidth="1"/>
    <col min="12804" max="12804" width="43.7109375" customWidth="1"/>
    <col min="12805" max="12805" width="10.7109375" customWidth="1"/>
    <col min="12806" max="12806" width="6.140625" customWidth="1"/>
    <col min="13057" max="13057" width="5.85546875" customWidth="1"/>
    <col min="13059" max="13059" width="14.42578125" customWidth="1"/>
    <col min="13060" max="13060" width="43.7109375" customWidth="1"/>
    <col min="13061" max="13061" width="10.7109375" customWidth="1"/>
    <col min="13062" max="13062" width="6.140625" customWidth="1"/>
    <col min="13313" max="13313" width="5.85546875" customWidth="1"/>
    <col min="13315" max="13315" width="14.42578125" customWidth="1"/>
    <col min="13316" max="13316" width="43.7109375" customWidth="1"/>
    <col min="13317" max="13317" width="10.7109375" customWidth="1"/>
    <col min="13318" max="13318" width="6.140625" customWidth="1"/>
    <col min="13569" max="13569" width="5.85546875" customWidth="1"/>
    <col min="13571" max="13571" width="14.42578125" customWidth="1"/>
    <col min="13572" max="13572" width="43.7109375" customWidth="1"/>
    <col min="13573" max="13573" width="10.7109375" customWidth="1"/>
    <col min="13574" max="13574" width="6.140625" customWidth="1"/>
    <col min="13825" max="13825" width="5.85546875" customWidth="1"/>
    <col min="13827" max="13827" width="14.42578125" customWidth="1"/>
    <col min="13828" max="13828" width="43.7109375" customWidth="1"/>
    <col min="13829" max="13829" width="10.7109375" customWidth="1"/>
    <col min="13830" max="13830" width="6.140625" customWidth="1"/>
    <col min="14081" max="14081" width="5.85546875" customWidth="1"/>
    <col min="14083" max="14083" width="14.42578125" customWidth="1"/>
    <col min="14084" max="14084" width="43.7109375" customWidth="1"/>
    <col min="14085" max="14085" width="10.7109375" customWidth="1"/>
    <col min="14086" max="14086" width="6.140625" customWidth="1"/>
    <col min="14337" max="14337" width="5.85546875" customWidth="1"/>
    <col min="14339" max="14339" width="14.42578125" customWidth="1"/>
    <col min="14340" max="14340" width="43.7109375" customWidth="1"/>
    <col min="14341" max="14341" width="10.7109375" customWidth="1"/>
    <col min="14342" max="14342" width="6.140625" customWidth="1"/>
    <col min="14593" max="14593" width="5.85546875" customWidth="1"/>
    <col min="14595" max="14595" width="14.42578125" customWidth="1"/>
    <col min="14596" max="14596" width="43.7109375" customWidth="1"/>
    <col min="14597" max="14597" width="10.7109375" customWidth="1"/>
    <col min="14598" max="14598" width="6.140625" customWidth="1"/>
    <col min="14849" max="14849" width="5.85546875" customWidth="1"/>
    <col min="14851" max="14851" width="14.42578125" customWidth="1"/>
    <col min="14852" max="14852" width="43.7109375" customWidth="1"/>
    <col min="14853" max="14853" width="10.7109375" customWidth="1"/>
    <col min="14854" max="14854" width="6.140625" customWidth="1"/>
    <col min="15105" max="15105" width="5.85546875" customWidth="1"/>
    <col min="15107" max="15107" width="14.42578125" customWidth="1"/>
    <col min="15108" max="15108" width="43.7109375" customWidth="1"/>
    <col min="15109" max="15109" width="10.7109375" customWidth="1"/>
    <col min="15110" max="15110" width="6.140625" customWidth="1"/>
    <col min="15361" max="15361" width="5.85546875" customWidth="1"/>
    <col min="15363" max="15363" width="14.42578125" customWidth="1"/>
    <col min="15364" max="15364" width="43.7109375" customWidth="1"/>
    <col min="15365" max="15365" width="10.7109375" customWidth="1"/>
    <col min="15366" max="15366" width="6.140625" customWidth="1"/>
    <col min="15617" max="15617" width="5.85546875" customWidth="1"/>
    <col min="15619" max="15619" width="14.42578125" customWidth="1"/>
    <col min="15620" max="15620" width="43.7109375" customWidth="1"/>
    <col min="15621" max="15621" width="10.7109375" customWidth="1"/>
    <col min="15622" max="15622" width="6.140625" customWidth="1"/>
    <col min="15873" max="15873" width="5.85546875" customWidth="1"/>
    <col min="15875" max="15875" width="14.42578125" customWidth="1"/>
    <col min="15876" max="15876" width="43.7109375" customWidth="1"/>
    <col min="15877" max="15877" width="10.7109375" customWidth="1"/>
    <col min="15878" max="15878" width="6.140625" customWidth="1"/>
    <col min="16129" max="16129" width="5.85546875" customWidth="1"/>
    <col min="16131" max="16131" width="14.42578125" customWidth="1"/>
    <col min="16132" max="16132" width="43.7109375" customWidth="1"/>
    <col min="16133" max="16133" width="10.7109375" customWidth="1"/>
    <col min="16134" max="16134" width="6.140625" customWidth="1"/>
  </cols>
  <sheetData>
    <row r="1" spans="2:13" ht="15.75" thickBot="1" x14ac:dyDescent="0.3">
      <c r="B1" s="7"/>
      <c r="C1" s="8"/>
      <c r="D1" s="8"/>
      <c r="E1" s="9"/>
      <c r="F1" s="10"/>
      <c r="G1" s="54"/>
      <c r="H1" s="7"/>
      <c r="I1" s="7"/>
      <c r="J1" s="7"/>
      <c r="K1" s="7"/>
      <c r="L1" s="7"/>
      <c r="M1" s="7"/>
    </row>
    <row r="2" spans="2:13" x14ac:dyDescent="0.25">
      <c r="B2" s="45"/>
      <c r="C2" s="46"/>
      <c r="D2" s="46"/>
      <c r="E2" s="47"/>
      <c r="F2" s="48"/>
      <c r="G2" s="54"/>
      <c r="H2" s="7"/>
      <c r="I2" s="7"/>
      <c r="J2" s="7"/>
      <c r="K2" s="7"/>
      <c r="L2" s="7"/>
      <c r="M2" s="7"/>
    </row>
    <row r="3" spans="2:13" x14ac:dyDescent="0.25">
      <c r="B3" s="49"/>
      <c r="C3" s="50" t="s">
        <v>22</v>
      </c>
      <c r="D3" s="51"/>
      <c r="E3" s="51"/>
      <c r="F3" s="52"/>
      <c r="G3" s="54"/>
      <c r="H3" s="7"/>
      <c r="I3" s="7"/>
      <c r="J3" s="7"/>
      <c r="K3" s="7"/>
      <c r="L3" s="7"/>
      <c r="M3" s="7"/>
    </row>
    <row r="4" spans="2:13" x14ac:dyDescent="0.25">
      <c r="B4" s="49"/>
      <c r="C4" s="50"/>
      <c r="D4" s="51"/>
      <c r="E4" s="51"/>
      <c r="F4" s="52"/>
      <c r="G4" s="54"/>
      <c r="H4" s="7"/>
      <c r="I4" s="7"/>
      <c r="J4" s="7"/>
      <c r="K4" s="7"/>
      <c r="L4" s="7"/>
      <c r="M4" s="7"/>
    </row>
    <row r="5" spans="2:13" x14ac:dyDescent="0.25">
      <c r="B5" s="49"/>
      <c r="C5" s="53"/>
      <c r="D5" s="54"/>
      <c r="E5" s="51"/>
      <c r="F5" s="52"/>
      <c r="G5" s="54"/>
      <c r="H5" s="7"/>
      <c r="I5" s="7"/>
      <c r="J5" s="7"/>
      <c r="K5" s="7"/>
      <c r="L5" s="7"/>
      <c r="M5" s="7"/>
    </row>
    <row r="6" spans="2:13" x14ac:dyDescent="0.25">
      <c r="B6" s="49"/>
      <c r="C6" s="55" t="s">
        <v>23</v>
      </c>
      <c r="D6" s="56" t="s">
        <v>24</v>
      </c>
      <c r="E6" s="53"/>
      <c r="F6" s="52"/>
      <c r="G6" s="54"/>
      <c r="H6" s="7"/>
      <c r="I6" s="7"/>
      <c r="J6" s="7"/>
      <c r="K6" s="7"/>
      <c r="L6" s="7"/>
      <c r="M6" s="7"/>
    </row>
    <row r="7" spans="2:13" x14ac:dyDescent="0.25">
      <c r="B7" s="49"/>
      <c r="C7" s="55" t="s">
        <v>25</v>
      </c>
      <c r="D7" s="57" t="s">
        <v>24</v>
      </c>
      <c r="E7" s="53"/>
      <c r="F7" s="52"/>
      <c r="G7" s="54"/>
      <c r="H7" s="7"/>
      <c r="I7" s="7"/>
      <c r="J7" s="7"/>
      <c r="K7" s="7"/>
      <c r="L7" s="7"/>
      <c r="M7" s="7"/>
    </row>
    <row r="8" spans="2:13" x14ac:dyDescent="0.25">
      <c r="B8" s="49"/>
      <c r="C8" s="55" t="s">
        <v>26</v>
      </c>
      <c r="D8" s="57" t="s">
        <v>24</v>
      </c>
      <c r="E8" s="53"/>
      <c r="F8" s="52"/>
      <c r="G8" s="54"/>
      <c r="H8" s="7"/>
      <c r="I8" s="7"/>
      <c r="J8" s="7"/>
      <c r="K8" s="7"/>
      <c r="L8" s="7"/>
      <c r="M8" s="7"/>
    </row>
    <row r="9" spans="2:13" x14ac:dyDescent="0.25">
      <c r="B9" s="49"/>
      <c r="C9" s="55" t="s">
        <v>27</v>
      </c>
      <c r="D9" s="57" t="s">
        <v>24</v>
      </c>
      <c r="E9" s="53"/>
      <c r="F9" s="52"/>
      <c r="G9" s="54"/>
      <c r="H9" s="7"/>
      <c r="I9" s="7"/>
      <c r="J9" s="7"/>
      <c r="K9" s="7"/>
      <c r="L9" s="7"/>
      <c r="M9" s="7"/>
    </row>
    <row r="10" spans="2:13" x14ac:dyDescent="0.25">
      <c r="B10" s="49"/>
      <c r="C10" s="55" t="s">
        <v>28</v>
      </c>
      <c r="D10" s="57" t="s">
        <v>24</v>
      </c>
      <c r="E10" s="53"/>
      <c r="F10" s="52"/>
      <c r="G10" s="54"/>
      <c r="H10" s="7"/>
      <c r="I10" s="7"/>
      <c r="J10" s="7"/>
      <c r="K10" s="7"/>
      <c r="L10" s="7"/>
      <c r="M10" s="7"/>
    </row>
    <row r="11" spans="2:13" x14ac:dyDescent="0.25">
      <c r="B11" s="49"/>
      <c r="C11" s="55"/>
      <c r="D11" s="58"/>
      <c r="E11" s="53"/>
      <c r="F11" s="52"/>
      <c r="G11" s="54"/>
      <c r="H11" s="7"/>
      <c r="I11" s="7"/>
      <c r="J11" s="7"/>
      <c r="K11" s="7"/>
      <c r="L11" s="7"/>
      <c r="M11" s="7"/>
    </row>
    <row r="12" spans="2:13" x14ac:dyDescent="0.25">
      <c r="B12" s="49"/>
      <c r="C12" s="59"/>
      <c r="D12" s="53"/>
      <c r="E12" s="60" t="s">
        <v>29</v>
      </c>
      <c r="F12" s="52"/>
      <c r="G12" s="54" t="s">
        <v>24</v>
      </c>
      <c r="H12" s="7"/>
      <c r="I12" s="7"/>
      <c r="J12" s="7"/>
      <c r="K12" s="7"/>
      <c r="L12" s="7"/>
      <c r="M12" s="7"/>
    </row>
    <row r="13" spans="2:13" x14ac:dyDescent="0.25">
      <c r="B13" s="49"/>
      <c r="C13" s="59"/>
      <c r="D13" s="53"/>
      <c r="E13" s="61" t="s">
        <v>30</v>
      </c>
      <c r="F13" s="52"/>
      <c r="G13" s="54"/>
      <c r="H13" s="7"/>
      <c r="I13" s="7"/>
      <c r="J13" s="7"/>
      <c r="K13" s="7"/>
      <c r="L13" s="7"/>
      <c r="M13" s="7"/>
    </row>
    <row r="14" spans="2:13" x14ac:dyDescent="0.25">
      <c r="B14" s="49"/>
      <c r="C14" s="59" t="s">
        <v>31</v>
      </c>
      <c r="D14" s="53"/>
      <c r="E14" s="62"/>
      <c r="F14" s="52"/>
      <c r="G14" s="54"/>
      <c r="H14" s="7"/>
      <c r="I14" s="7"/>
      <c r="J14" s="7"/>
      <c r="K14" s="7"/>
      <c r="L14" s="7"/>
      <c r="M14" s="7"/>
    </row>
    <row r="15" spans="2:13" x14ac:dyDescent="0.25">
      <c r="B15" s="49"/>
      <c r="C15" s="53" t="s">
        <v>32</v>
      </c>
      <c r="D15" s="53" t="s">
        <v>33</v>
      </c>
      <c r="E15" s="63"/>
      <c r="F15" s="52"/>
      <c r="G15" s="54" t="s">
        <v>34</v>
      </c>
      <c r="H15" s="7"/>
      <c r="I15" s="7"/>
      <c r="J15" s="7"/>
      <c r="K15" s="7"/>
      <c r="L15" s="7"/>
      <c r="M15" s="7"/>
    </row>
    <row r="16" spans="2:13" x14ac:dyDescent="0.25">
      <c r="B16" s="49"/>
      <c r="C16" s="53"/>
      <c r="D16" s="53" t="s">
        <v>35</v>
      </c>
      <c r="E16" s="63"/>
      <c r="F16" s="52"/>
      <c r="G16" s="54" t="s">
        <v>36</v>
      </c>
      <c r="H16" s="7"/>
      <c r="I16" s="7"/>
      <c r="J16" s="7"/>
      <c r="K16" s="7"/>
      <c r="L16" s="7"/>
      <c r="M16" s="7"/>
    </row>
    <row r="17" spans="2:13" x14ac:dyDescent="0.25">
      <c r="B17" s="49"/>
      <c r="C17" s="53" t="s">
        <v>37</v>
      </c>
      <c r="D17" s="53"/>
      <c r="E17" s="64">
        <f>SUM(E15:E16)</f>
        <v>0</v>
      </c>
      <c r="F17" s="52"/>
      <c r="G17" s="54"/>
      <c r="H17" s="7"/>
      <c r="I17" s="7"/>
      <c r="J17" s="7"/>
      <c r="K17" s="7"/>
      <c r="L17" s="7"/>
      <c r="M17" s="7"/>
    </row>
    <row r="18" spans="2:13" x14ac:dyDescent="0.25">
      <c r="B18" s="49"/>
      <c r="C18" s="53"/>
      <c r="D18" s="53"/>
      <c r="E18" s="65"/>
      <c r="F18" s="52"/>
      <c r="G18" s="54"/>
      <c r="H18" s="7"/>
      <c r="I18" s="7"/>
      <c r="J18" s="7"/>
      <c r="K18" s="7"/>
      <c r="L18" s="7"/>
      <c r="M18" s="7"/>
    </row>
    <row r="19" spans="2:13" x14ac:dyDescent="0.25">
      <c r="B19" s="66"/>
      <c r="C19" s="67" t="s">
        <v>38</v>
      </c>
      <c r="D19" s="67"/>
      <c r="E19" s="68">
        <f>E17</f>
        <v>0</v>
      </c>
      <c r="F19" s="69"/>
      <c r="G19" s="80"/>
      <c r="H19" s="11"/>
      <c r="I19" s="11"/>
      <c r="J19" s="11"/>
      <c r="K19" s="11"/>
      <c r="L19" s="11"/>
      <c r="M19" s="11"/>
    </row>
    <row r="20" spans="2:13" x14ac:dyDescent="0.25">
      <c r="B20" s="49"/>
      <c r="C20" s="53"/>
      <c r="D20" s="53"/>
      <c r="E20" s="65"/>
      <c r="F20" s="52"/>
      <c r="G20" s="54"/>
      <c r="H20" s="7"/>
      <c r="I20" s="7"/>
      <c r="J20" s="7"/>
      <c r="K20" s="7"/>
      <c r="L20" s="7"/>
      <c r="M20" s="7"/>
    </row>
    <row r="21" spans="2:13" x14ac:dyDescent="0.25">
      <c r="B21" s="49"/>
      <c r="C21" s="59" t="s">
        <v>39</v>
      </c>
      <c r="D21" s="53"/>
      <c r="E21" s="65"/>
      <c r="F21" s="52"/>
      <c r="G21" s="54"/>
      <c r="H21" s="7"/>
      <c r="I21" s="7"/>
      <c r="J21" s="7"/>
      <c r="K21" s="7"/>
      <c r="L21" s="7"/>
      <c r="M21" s="7"/>
    </row>
    <row r="22" spans="2:13" x14ac:dyDescent="0.25">
      <c r="B22" s="49"/>
      <c r="C22" s="53" t="s">
        <v>32</v>
      </c>
      <c r="D22" s="53" t="s">
        <v>40</v>
      </c>
      <c r="E22" s="70">
        <f>E17*0.435</f>
        <v>0</v>
      </c>
      <c r="F22" s="52"/>
      <c r="G22" s="54"/>
      <c r="H22" s="7"/>
      <c r="I22" s="7"/>
      <c r="J22" s="7"/>
      <c r="K22" s="7"/>
      <c r="L22" s="7"/>
      <c r="M22" s="7"/>
    </row>
    <row r="23" spans="2:13" x14ac:dyDescent="0.25">
      <c r="B23" s="49"/>
      <c r="C23" s="53" t="s">
        <v>41</v>
      </c>
      <c r="D23" s="53"/>
      <c r="E23" s="64">
        <f>SUM(E22:E22)</f>
        <v>0</v>
      </c>
      <c r="F23" s="52"/>
      <c r="G23" s="54"/>
      <c r="H23" s="7"/>
      <c r="I23" s="7"/>
      <c r="J23" s="7"/>
      <c r="K23" s="7"/>
      <c r="L23" s="7"/>
      <c r="M23" s="7"/>
    </row>
    <row r="24" spans="2:13" x14ac:dyDescent="0.25">
      <c r="B24" s="49"/>
      <c r="C24" s="53"/>
      <c r="D24" s="53"/>
      <c r="E24" s="71"/>
      <c r="F24" s="52"/>
      <c r="G24" s="54"/>
      <c r="H24" s="7"/>
      <c r="I24" s="7"/>
      <c r="J24" s="7"/>
      <c r="K24" s="7"/>
      <c r="L24" s="7"/>
      <c r="M24" s="7"/>
    </row>
    <row r="25" spans="2:13" x14ac:dyDescent="0.25">
      <c r="B25" s="66"/>
      <c r="C25" s="67" t="s">
        <v>42</v>
      </c>
      <c r="D25" s="67"/>
      <c r="E25" s="68">
        <f>E19+E23</f>
        <v>0</v>
      </c>
      <c r="F25" s="69"/>
      <c r="G25" s="80"/>
      <c r="H25" s="11"/>
      <c r="I25" s="11"/>
      <c r="J25" s="11"/>
      <c r="K25" s="11"/>
      <c r="L25" s="11"/>
      <c r="M25" s="11"/>
    </row>
    <row r="26" spans="2:13" x14ac:dyDescent="0.25">
      <c r="B26" s="66"/>
      <c r="C26" s="72"/>
      <c r="D26" s="72"/>
      <c r="E26" s="73"/>
      <c r="F26" s="69"/>
      <c r="G26" s="80"/>
      <c r="H26" s="11"/>
      <c r="I26" s="11"/>
      <c r="J26" s="11"/>
      <c r="K26" s="11"/>
      <c r="L26" s="11"/>
      <c r="M26" s="11"/>
    </row>
    <row r="27" spans="2:13" x14ac:dyDescent="0.25">
      <c r="B27" s="66"/>
      <c r="C27" s="59" t="s">
        <v>43</v>
      </c>
      <c r="D27" s="53"/>
      <c r="E27" s="65"/>
      <c r="F27" s="69"/>
      <c r="G27" s="80"/>
      <c r="H27" s="11"/>
      <c r="I27" s="11"/>
      <c r="J27" s="11"/>
      <c r="K27" s="11"/>
      <c r="L27" s="11"/>
      <c r="M27" s="11"/>
    </row>
    <row r="28" spans="2:13" x14ac:dyDescent="0.25">
      <c r="B28" s="66"/>
      <c r="C28" s="53" t="s">
        <v>32</v>
      </c>
      <c r="D28" s="53" t="s">
        <v>44</v>
      </c>
      <c r="E28" s="70">
        <f>E25*0.15</f>
        <v>0</v>
      </c>
      <c r="F28" s="69"/>
      <c r="G28" s="80"/>
      <c r="H28" s="11"/>
      <c r="I28" s="11"/>
      <c r="J28" s="11"/>
      <c r="K28" s="11"/>
      <c r="L28" s="11"/>
      <c r="M28" s="11"/>
    </row>
    <row r="29" spans="2:13" x14ac:dyDescent="0.25">
      <c r="B29" s="66"/>
      <c r="C29" s="53" t="s">
        <v>45</v>
      </c>
      <c r="D29" s="53"/>
      <c r="E29" s="64">
        <f>SUM(E28:E28)</f>
        <v>0</v>
      </c>
      <c r="F29" s="69"/>
      <c r="G29" s="80"/>
      <c r="H29" s="11"/>
      <c r="I29" s="11"/>
      <c r="J29" s="11"/>
      <c r="K29" s="11"/>
      <c r="L29" s="11"/>
      <c r="M29" s="11"/>
    </row>
    <row r="30" spans="2:13" x14ac:dyDescent="0.25">
      <c r="B30" s="66"/>
      <c r="C30" s="72"/>
      <c r="D30" s="72"/>
      <c r="E30" s="73"/>
      <c r="F30" s="69"/>
      <c r="G30" s="80"/>
      <c r="H30" s="11"/>
      <c r="I30" s="11"/>
      <c r="J30" s="11"/>
      <c r="K30" s="11"/>
      <c r="L30" s="11"/>
      <c r="M30" s="11"/>
    </row>
    <row r="31" spans="2:13" x14ac:dyDescent="0.25">
      <c r="B31" s="66"/>
      <c r="C31" s="67" t="s">
        <v>46</v>
      </c>
      <c r="D31" s="67"/>
      <c r="E31" s="68">
        <f>E25+E29</f>
        <v>0</v>
      </c>
      <c r="F31" s="69"/>
      <c r="G31" s="80"/>
      <c r="H31" s="11"/>
      <c r="I31" s="11"/>
      <c r="J31" s="11"/>
      <c r="K31" s="11"/>
      <c r="L31" s="11"/>
      <c r="M31" s="11"/>
    </row>
    <row r="32" spans="2:13" x14ac:dyDescent="0.25">
      <c r="B32" s="66"/>
      <c r="C32" s="72"/>
      <c r="D32" s="72"/>
      <c r="E32" s="73"/>
      <c r="F32" s="69"/>
      <c r="G32" s="80"/>
      <c r="H32" s="11"/>
      <c r="I32" s="11"/>
      <c r="J32" s="11"/>
      <c r="K32" s="11"/>
      <c r="L32" s="11"/>
      <c r="M32" s="11"/>
    </row>
    <row r="33" spans="2:13" x14ac:dyDescent="0.25">
      <c r="B33" s="49"/>
      <c r="C33" s="53" t="s">
        <v>47</v>
      </c>
      <c r="D33" s="53"/>
      <c r="E33" s="63">
        <v>1720</v>
      </c>
      <c r="F33" s="52"/>
      <c r="G33" s="54" t="s">
        <v>48</v>
      </c>
      <c r="H33" s="7"/>
      <c r="I33" s="7"/>
      <c r="J33" s="7"/>
      <c r="K33" s="7"/>
      <c r="L33" s="7"/>
      <c r="M33" s="7"/>
    </row>
    <row r="34" spans="2:13" x14ac:dyDescent="0.25">
      <c r="B34" s="49"/>
      <c r="C34" s="53"/>
      <c r="D34" s="62"/>
      <c r="E34" s="65"/>
      <c r="F34" s="52"/>
      <c r="G34" s="54"/>
      <c r="H34" s="7"/>
      <c r="I34" s="7"/>
      <c r="J34" s="7"/>
      <c r="K34" s="7"/>
      <c r="L34" s="7"/>
      <c r="M34" s="7"/>
    </row>
    <row r="35" spans="2:13" x14ac:dyDescent="0.25">
      <c r="B35" s="66"/>
      <c r="C35" s="74" t="s">
        <v>49</v>
      </c>
      <c r="D35" s="75"/>
      <c r="E35" s="76">
        <f>E31/E33</f>
        <v>0</v>
      </c>
      <c r="F35" s="69"/>
      <c r="G35" s="80"/>
      <c r="H35" s="11"/>
      <c r="I35" s="11"/>
      <c r="J35" s="11"/>
      <c r="K35" s="11"/>
      <c r="L35" s="11"/>
      <c r="M35" s="11"/>
    </row>
    <row r="36" spans="2:13" ht="15.75" thickBot="1" x14ac:dyDescent="0.3">
      <c r="B36" s="77"/>
      <c r="C36" s="78"/>
      <c r="D36" s="78"/>
      <c r="E36" s="78"/>
      <c r="F36" s="79"/>
      <c r="G36" s="54"/>
      <c r="H36" s="7"/>
      <c r="I36" s="7"/>
      <c r="J36" s="7"/>
      <c r="K36" s="7"/>
      <c r="L36" s="7"/>
      <c r="M36" s="7"/>
    </row>
    <row r="37" spans="2:13" x14ac:dyDescent="0.25">
      <c r="B37" s="7"/>
      <c r="C37" s="7"/>
      <c r="D37" s="7"/>
      <c r="E37" s="7"/>
      <c r="F37" s="7"/>
      <c r="G37" s="54"/>
      <c r="H37" s="7"/>
      <c r="I37" s="7"/>
      <c r="J37" s="7"/>
      <c r="K37" s="7"/>
      <c r="L37" s="7"/>
      <c r="M37" s="7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Begroting</vt:lpstr>
      <vt:lpstr>loonkostenberekening</vt:lpstr>
      <vt:lpstr>Begroting!Afdrukbereik</vt:lpstr>
      <vt:lpstr>loonkostenberekening!Afdrukbereik</vt:lpstr>
    </vt:vector>
  </TitlesOfParts>
  <Company>EMC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tengy</dc:creator>
  <cp:lastModifiedBy>Vermeij, mw. M. (Martine)</cp:lastModifiedBy>
  <cp:lastPrinted>2021-06-16T15:43:04Z</cp:lastPrinted>
  <dcterms:created xsi:type="dcterms:W3CDTF">2008-05-13T21:17:05Z</dcterms:created>
  <dcterms:modified xsi:type="dcterms:W3CDTF">2021-12-13T15:45:39Z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